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activeTab="0"/>
  </bookViews>
  <sheets>
    <sheet name="Foglio1" sheetId="1" r:id="rId1"/>
  </sheets>
  <definedNames>
    <definedName name="_xlnm.Print_Titles" localSheetId="0">'Foglio1'!$1:$6</definedName>
  </definedNames>
  <calcPr fullCalcOnLoad="1"/>
</workbook>
</file>

<file path=xl/sharedStrings.xml><?xml version="1.0" encoding="utf-8"?>
<sst xmlns="http://schemas.openxmlformats.org/spreadsheetml/2006/main" count="272" uniqueCount="141">
  <si>
    <t>N.</t>
  </si>
  <si>
    <t>Area</t>
  </si>
  <si>
    <t xml:space="preserve">Responsabile dell'ufficio competente all'adozione del provvedimento finale                                               </t>
  </si>
  <si>
    <t xml:space="preserve">Nominativo del Responsabile del procedimento         </t>
  </si>
  <si>
    <t>regolamenti  o atti pubblicati nella Gazzetta Ufficiale</t>
  </si>
  <si>
    <t>atti e documenti da allegare all'istanza                                         (modulistica  necessaria,  compresi  i fac-simile per  le  autocertificazioni anche  se  la  produzione  a corredo dell'istanza è prevista da norme  di  legge)</t>
  </si>
  <si>
    <t>Riferimenti normativi utili</t>
  </si>
  <si>
    <r>
      <t xml:space="preserve">d                                                                                          </t>
    </r>
    <r>
      <rPr>
        <b/>
        <sz val="10"/>
        <color indexed="8"/>
        <rFont val="Calibri"/>
        <family val="2"/>
      </rPr>
      <t>(Solo per i procedimenti a istanza di parte)</t>
    </r>
  </si>
  <si>
    <t>Capece Vincenzo                                            0835/244249 e-mail vincenzo.capece@alsia.it</t>
  </si>
  <si>
    <t>AREA TECNICA</t>
  </si>
  <si>
    <t>Vincenzo Ragazzo                                            0835/244234 vincenzo.ragazzo@alsia.it</t>
  </si>
  <si>
    <t>Gaetano Grande                                          0835/244239 gaetano.grande@alsia.it</t>
  </si>
  <si>
    <t>D.Lgs. 165/2001</t>
  </si>
  <si>
    <t>Giovanni Martinelli             0835/244516  giovanni.martinelli@alsia.it</t>
  </si>
  <si>
    <t>Giovanni Martinelli            0835/244516  giovanni.martinelli@alsia.it</t>
  </si>
  <si>
    <t>servitù  coattive per opere pubblica utilità, a favore di terzi,  su aree ex Riforma Fondiaria</t>
  </si>
  <si>
    <t>espropriazione, da parte di terzi, di aree ex Riforma Fondiaria</t>
  </si>
  <si>
    <t>DPR 327/2001</t>
  </si>
  <si>
    <t>1) Art. 125 D.Lgs. 163/2006;            
2) "Regolamento per le acquisizioni di lavori in economia", approvato con DCS n. 509 del 23.12.2008 e modificato con: D.C.S .n. 176 del 14.5.2009, n. 263 dell’1.7.2009 e n.158 del 29.7.2010;                                             3) "Regolamento per la desciplina dell'attività contrattuale dell'ALSIA", D.C. 294 del 29/12/2014.</t>
  </si>
  <si>
    <t>rilascio Certificazioni Esecuzione Lavori</t>
  </si>
  <si>
    <t>concessione servitù  di passaggio, a favore di terzi, per opere pubblica utilità  (elettrodotti, metanodotti, etc.) su aree ex Riforma Fondiaria</t>
  </si>
  <si>
    <t>appalti in economia di beni e servizi rientranti nell'ambito di applicazione del Codice dei Contratti, compreso aggiudicazione e stipula contratto/disciplinare con aggiudicatario</t>
  </si>
  <si>
    <t>prestazioni/incarichi/servizi ex art. 7 D.Lgs.165/2001, non inclusi nel Codice Contratti,   compreso aggiudicazione e stipula contratto/disciplinare con aggiudicatario</t>
  </si>
  <si>
    <t>redazione perizie di stima</t>
  </si>
  <si>
    <t>1) L.R. 47/2000;                                    2) DCR 05/08/2003  n. 691;                                                           3) DCR 09/02/2010  n. 673                                                        4) indicazioni della  Commissione Stime (verbali) approvate con Deliberazioni ALSIA</t>
  </si>
  <si>
    <t>Banca Dati Ammnistrazioni Pubbliche del MEF</t>
  </si>
  <si>
    <t>Referente ALSIA presso MEF--Vincenzo Ragazzo                                            0835/244234 vincenzo.ragazzo@alsia.it</t>
  </si>
  <si>
    <t>indizione ed espletamento asta immobili liberi ex Riforma Fondiaria</t>
  </si>
  <si>
    <t>tenuta e gestione  repertorio  atti Area Tecnica</t>
  </si>
  <si>
    <t>Riunioni "Commissione Stime"</t>
  </si>
  <si>
    <t xml:space="preserve">1) L.R. 47/2000;                                    2) DCR 05/08/2003  n. 691;                                                           3) DCR 09/02/2010  n. 673 </t>
  </si>
  <si>
    <t xml:space="preserve">autorizzazione a frazionare </t>
  </si>
  <si>
    <t>Accesso agli atti</t>
  </si>
  <si>
    <t>L. 241/90</t>
  </si>
  <si>
    <t>gestione accessi banca dati catastale ex Agenzia del Territorio</t>
  </si>
  <si>
    <t>Sicurezza sui luoghi di lavoro: rapporti con medico competente,  Sorveglianza  sanitaria, riunioni periodiche</t>
  </si>
  <si>
    <t>D.Lgs. 81/08</t>
  </si>
  <si>
    <t>Tenuta e gestione elenco operatori economici ALSIA per lavori in economia e per procedure negoziate (artt. 125, 57, 122 D.Lgs. 163/2006)</t>
  </si>
  <si>
    <t>appalti in economia di lavori,   compreso aggiudicazione,  repertoriazione  e stipula contratto/disciplinare con aggiudicatario</t>
  </si>
  <si>
    <t xml:space="preserve"> appalti di lavori e servizi in ambito Codice Contratti (D.Lgs. 163/2006), compreso aggiudicazione, repertoriazione e stipula contratto/disciplinare con aggiudicatario</t>
  </si>
  <si>
    <t>liquidazioni servizi e forniture, prestazioni comunque rese da personale interno o esterno, Stati avanzamento lavori e liquidazioni in genere</t>
  </si>
  <si>
    <t>1) D.lgs. 163/2006;                                 2) DPR 207/2010;                                   3) "Regolamento per la desciplina dell'attività contrattuale dell'ALSIA", D.C. 294 del 29/12/2014.</t>
  </si>
  <si>
    <t xml:space="preserve">1) L. 13/08/2010, n. 136;             2) DPR 207/2010;                             3) D.Lgs. 163/2006;                        4) D.Lgs. 165/2001                                 5) Regolamento incentivazione interna approvato (D.A.U. n. 261 del 05/05/2005)               </t>
  </si>
  <si>
    <t xml:space="preserve">1) D.lgs. 163/2006;                          2) DPR 207/2010;                              3) D.Lgs. 81/2008;                                 4) DPR 380/2001;                               5) altre norme regionali e/o nazionali  specifiche                                            </t>
  </si>
  <si>
    <t>1) D.lgs. 163/2006;                         2) DPR 207/2010;</t>
  </si>
  <si>
    <t xml:space="preserve">1) Codice civile -servitu;              2) DPR 327/2001;                             3) D.lgs 387/2003                            4) altre norme speciali </t>
  </si>
  <si>
    <t>1) L. n.196/2009;                              2) D.Lgs. 229/2011;                             3) D.M. 26/02/2013;                           4) D.C. ALSIA  n. 200 del 10/10/2014;                                           5) Circolare MEF  n.14 del 08 aprile 2014</t>
  </si>
  <si>
    <t>1) "Regolamento per la desciplina dell'attività contrattuale dell'ALSIA", D.C. 294 del 29/12/2014;                      2) Nome nazionali</t>
  </si>
  <si>
    <t xml:space="preserve">1) D.lgs. 163/2006;                         2) DPR 207/2010;                                                                                        </t>
  </si>
  <si>
    <t xml:space="preserve">prestazioni interne in materia di LL.PP.,  inerenti la progettazione, il ruolo di RUP,  la direzione lavori, il Coordinamento della Sicurezza in fase di progettazione ed esecuzione,  la esecuzione del contratto, il collaudo </t>
  </si>
  <si>
    <t>Viggiani Bianca                              0835/244284                              bianca.viggiani@alsia.it</t>
  </si>
  <si>
    <t>1) Art. 125 D.Lgs. 163/2006            
2) "Regolamento per le acquisizioni di forniture di beni e servizi  in economia", approvato con DC ALSIA n.294 del 29/12/2014;                       3) "Regolamento per la desciplina dell'attività contrattuale dell'ALSIA", D.C. 294 del 29/12/2014.</t>
  </si>
  <si>
    <t>Sicurezza sui luoghi di lavoro: gestione del Servizio di Prevenzione e Protezione, consulenza altre Aree, redaz. DUVRI e PSC, etc.</t>
  </si>
  <si>
    <t>verifica stato possessorio beni ex Riforma Fondiaria, consulenza catastale Aree Alsia</t>
  </si>
  <si>
    <t>TIPO PROCEDIMENTO         (breve descrizione)</t>
  </si>
  <si>
    <t>denominazione procedimento</t>
  </si>
  <si>
    <t>VARIE</t>
  </si>
  <si>
    <t>varie</t>
  </si>
  <si>
    <t>1) manutenzione periodica estintori, sistemi di rilevazione incendi e impianti di sicurezza antincendio sedi ALSIA.</t>
  </si>
  <si>
    <t>Valicenti Giovanni</t>
  </si>
  <si>
    <t>Labanca Maria Antonia</t>
  </si>
  <si>
    <t>Judica Maria Laura</t>
  </si>
  <si>
    <t>Modena Rocco</t>
  </si>
  <si>
    <t>Cetani Teresa</t>
  </si>
  <si>
    <t>Sabato Antonio, Sabato Donato</t>
  </si>
  <si>
    <t>De Rosa Agnese</t>
  </si>
  <si>
    <t xml:space="preserve">Data di avvio del Proced. </t>
  </si>
  <si>
    <t xml:space="preserve">Data di chiusura del Proced. </t>
  </si>
  <si>
    <t xml:space="preserve">Durata del Proc. - gg </t>
  </si>
  <si>
    <t>Durata max prevista dalla norma - gg</t>
  </si>
  <si>
    <t>Scostamento dal termine -gg</t>
  </si>
  <si>
    <t xml:space="preserve">Motivazioni dello scostamento </t>
  </si>
  <si>
    <t>Vito  Barberio                                  0835/244215               vito.barberio@alsia.it</t>
  </si>
  <si>
    <t>Francesco Liuzzi                                                0835 /244267  francesco.liuzzi@alsia.it</t>
  </si>
  <si>
    <t>Vito  Barberio                                 0835/244215            vito.barberio@alsia.it</t>
  </si>
  <si>
    <t>Francesco Liuzzi                                                  0835 /244267  francesco.liuzzi@alsia.it</t>
  </si>
  <si>
    <t>Vito  Barberio                                0835/244215           vito.barberio@alsia.it</t>
  </si>
  <si>
    <t>Francesco Liuzzi                                             0835 /244267  francesco.liuzzi@alsia.it</t>
  </si>
  <si>
    <t>Francesco Liuzzi                                              0835 /244267  francesco.liuzzi@alsia.it</t>
  </si>
  <si>
    <t>Vito  Barberio                              0835/244215            vito.barberio@alsia.it</t>
  </si>
  <si>
    <t>Vito  Barberio                            0835/244215            vito.barberio@alsia.it</t>
  </si>
  <si>
    <t>Vito  Barberio                          0835/244215             vito.barberio@alsia.it</t>
  </si>
  <si>
    <t>In attesa parere U.T. competente per territorio</t>
  </si>
  <si>
    <t>in corso</t>
  </si>
  <si>
    <t xml:space="preserve">1) stime interna: comune Lavello (PZ) fg. 5 p.lla 263 catg. C6; </t>
  </si>
  <si>
    <t>2) stima interna: comune Melfi fg. 5 p.lla 1624 sub. 3 catg. A4</t>
  </si>
  <si>
    <t>tempi non computabili per imprevisti di varia natura, indipendenti da Area Tecnica</t>
  </si>
  <si>
    <t>tempi dipendenti da complessità stima e carico lavoro</t>
  </si>
  <si>
    <t>ELENCO PROCEDIMENTI (Adempimenti - Decreto  Lgs. 33/2013 art.35 comma 1 e 2) - II TRIMESTRE 2015-</t>
  </si>
  <si>
    <t>1) Espletamento Procedura appalto "lavori di adeguamento microclima AASD Pollino". CUP: D19D15000360002 - CIG: Z2614B5D9D</t>
  </si>
  <si>
    <t>1)  Agenzia Entrate ex Agenzia Territorio.  Parere congruità  del 23/06/2015  su stima ALSIA: fg. 10 p.lla 1004 Policoro</t>
  </si>
  <si>
    <t>ritardo  imputabile all'Agenzia del Territorio</t>
  </si>
  <si>
    <t>5) Approvazione "sistema di controllo inerente attività di verifica e validazione progettazione interna ex art. 47 DPR 207/2010". DC n. 74 del 24/04/2015</t>
  </si>
  <si>
    <t>2) Parere congruità del 10/04/2015 Agenzia Entrate ex Agenzia Territorio su stima ALSIA: fg. 5 p.lla 1588 agro Policoro</t>
  </si>
  <si>
    <t>1) Progetto "ristrutturazione/riqualificazione AASD Panatano Pignola. Revoca finanziamanto e restituzione acconto. CUP D26G12000250006. D.D. N. 2015/E/00008 del 23/04/2015</t>
  </si>
  <si>
    <t>2) D.D. n. 2015/E/00014 del 30/06/2015. Pianificazione ripetizione Procedura appalto "lavori di adeguamento microclima AASD Pollino". CUP: D19D15000360002 - CIG: Z2614B5D9D</t>
  </si>
  <si>
    <t>Borrelli Graziella</t>
  </si>
  <si>
    <t>Venezia Vincenzo</t>
  </si>
  <si>
    <t>De Gaetano Salvatore</t>
  </si>
  <si>
    <t>Bochicchio Donato</t>
  </si>
  <si>
    <t>Taccardi Antonio Claudio</t>
  </si>
  <si>
    <t>Ciaglia Vito</t>
  </si>
  <si>
    <t>Tancredi Rocco</t>
  </si>
  <si>
    <t>D'Alessandro Giuseppe Salvatore</t>
  </si>
  <si>
    <t>Carlucci Canio</t>
  </si>
  <si>
    <t>Romaniello Vito Antonio</t>
  </si>
  <si>
    <t>Mecca Caterina</t>
  </si>
  <si>
    <t>Maggiore Leonardo</t>
  </si>
  <si>
    <t>Bandello Agnese</t>
  </si>
  <si>
    <t>Preite Martino, Gialdino Anna Teresa</t>
  </si>
  <si>
    <t>Trevisani Lucia</t>
  </si>
  <si>
    <t>Guerricchio Giuseppe</t>
  </si>
  <si>
    <t>Trabace Giuseppe, Grieco Carlo</t>
  </si>
  <si>
    <t>TESEO s.r.l.</t>
  </si>
  <si>
    <t>Visaggio Antonia</t>
  </si>
  <si>
    <t>Ritardo nella consegna dei documenti  U.T. competente</t>
  </si>
  <si>
    <t xml:space="preserve">1) Sig. Denora Francesco </t>
  </si>
  <si>
    <t>2) Sig. Montemurro Cosimo Damiano</t>
  </si>
  <si>
    <t>3) Sig. Delia Alessandro</t>
  </si>
  <si>
    <t>2) Approvazione Progettazione esecutiva "lavori di adeguamento microclima AASD Pollino". CUP: D18J12000030002 .DC n.100 del 18/05/2015</t>
  </si>
  <si>
    <t xml:space="preserve">1) Rilievi ed elaborazioni grafiche per progettazione esecutiva "Lavori manutenzione  AASD Baderta delle Murgine di Aliano (MT)" e per progettazione esecutiva  "Lavori manutenzione  AASD Incoronata di Melfi (PZ)". </t>
  </si>
  <si>
    <t>3) Approvazione Progettazione preliminare "Ristrutturazione edilizia e riqualificazione energetica polo agro-biotecnologie in agro Bernalda". CUP D84B15000170002. DC n.83 del 05/05/2015</t>
  </si>
  <si>
    <t>1) Esecuzione Corso aggiornamento addettti primo soccorso art. 37 comma 9 D.Lgs. 81/2008</t>
  </si>
  <si>
    <t>2) Visite mediche periodiche personale ALSIA (N. 13).</t>
  </si>
  <si>
    <t>1) Approvazione aggiornamento anno 2015 "Elenco aperto operatori economici lavori….". D.D. n. 2015/E/00009 del 23/04/2015</t>
  </si>
  <si>
    <t>2) Liquidazione manutenzione semestrale impianti antincendio. Ditta GIELLE s.r.l. .DD n. 2015/E/000010 del 08/05/2015</t>
  </si>
  <si>
    <t xml:space="preserve">4) Approvazione  Cert. Reg. Esecuzione e liquidazione finale "lavori manutenzione ordinaria locali Reg. Basilicata in Policoro". CUP: D11E13000260002- CIG: Z0D0CCBE76. DD 2015/E/00011 del 25/05/2015 </t>
  </si>
  <si>
    <t xml:space="preserve">1) Servitù per "costruzione ed esercizio parco eolico in agri Tricarico". Soc. C&amp;C Lucania. Fase: accettazione indennità esp+servitu. Prat. 369/ESP. </t>
  </si>
  <si>
    <t>1) consulenza Area Valorizzazione. Calcolo Indennità occupazione. Prat. 370/ESP.</t>
  </si>
  <si>
    <t>1) monitoraggio trimestrale  progetti LL.PP. ALSIA (CUP, CIG, pagamenti, appalti, etc), per tramite SIAB 229 dell'Osservatorio LL.PP. della Regione Basilicata.</t>
  </si>
  <si>
    <t>3) stima interna: comune Lavello fg. 12 p.lla 99  catg. B5</t>
  </si>
  <si>
    <t>4) stima interna: comune Lavello fg. 18 p.lla 49  sub 26</t>
  </si>
  <si>
    <t>5) stima interna: comune Lavello fg. 18 p.lla 49  sub 2-3-4-5-6</t>
  </si>
  <si>
    <t>6) stima interna: comune  Policoro  fg. 10 p.lla 1003</t>
  </si>
  <si>
    <t>7) stima interna: comune  Pisricci  fg. 56 p.ll1 1095, 1096</t>
  </si>
  <si>
    <t>variabile</t>
  </si>
  <si>
    <t>1)  L.R. 47/2000;                                    2) DCR 05/08/2003  n. 691;                                                           3) DCR 09/02/2010  n. 673                                                        4) indicazioni della  Commissione Stime (verbali) approvate con Deliberazioni ALSIA</t>
  </si>
  <si>
    <t xml:space="preserve"> procedimento di vidimazione e chiusura repertorio Area Tecnica. </t>
  </si>
  <si>
    <t>2) Valutazione tecnica ed economica (computi metrici) per la demolizione o messa in sicurezza di fabbricati collabenti (fg. 17 p.lla 304 sub 1-2, fg. 18 p.lla 49-229-44 sub vari agro Lavello loc.tà Gaudiano, fg. 15 p.lla 223 agro  Venosa loc.tà Boreano).</t>
  </si>
  <si>
    <t>procedura in corso</t>
  </si>
  <si>
    <t xml:space="preserve">Panarace Antonio, Di Lorenzo Angelo Domenico Luciano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</si>
</sst>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dd/mm/yy"/>
    <numFmt numFmtId="170" formatCode="mmm\-yyyy"/>
  </numFmts>
  <fonts count="53">
    <font>
      <sz val="11"/>
      <color theme="1"/>
      <name val="Calibri"/>
      <family val="2"/>
    </font>
    <font>
      <sz val="11"/>
      <color indexed="8"/>
      <name val="Calibri"/>
      <family val="2"/>
    </font>
    <font>
      <b/>
      <sz val="10"/>
      <color indexed="8"/>
      <name val="Calibri"/>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Calibri"/>
      <family val="2"/>
    </font>
    <font>
      <sz val="10"/>
      <color indexed="8"/>
      <name val="Calibri"/>
      <family val="2"/>
    </font>
    <font>
      <b/>
      <sz val="14"/>
      <color indexed="8"/>
      <name val="Calibri"/>
      <family val="2"/>
    </font>
    <font>
      <b/>
      <sz val="12"/>
      <color indexed="8"/>
      <name val="Calibri"/>
      <family val="2"/>
    </font>
    <font>
      <sz val="8"/>
      <name val="Calibri"/>
      <family val="2"/>
    </font>
    <font>
      <b/>
      <sz val="8"/>
      <color indexed="10"/>
      <name val="Calibri"/>
      <family val="2"/>
    </font>
    <font>
      <b/>
      <sz val="14"/>
      <color indexed="9"/>
      <name val="Calibri"/>
      <family val="2"/>
    </font>
    <font>
      <b/>
      <sz val="12"/>
      <name val="Calibri"/>
      <family val="2"/>
    </font>
    <font>
      <b/>
      <sz val="10"/>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sz val="10"/>
      <color theme="1"/>
      <name val="Calibri"/>
      <family val="2"/>
    </font>
    <font>
      <b/>
      <sz val="14"/>
      <color theme="1"/>
      <name val="Calibri"/>
      <family val="2"/>
    </font>
    <font>
      <b/>
      <sz val="12"/>
      <color theme="1"/>
      <name val="Calibri"/>
      <family val="2"/>
    </font>
    <font>
      <b/>
      <sz val="10"/>
      <color theme="1"/>
      <name val="Calibri"/>
      <family val="2"/>
    </font>
    <font>
      <b/>
      <sz val="8"/>
      <color rgb="FFFF0000"/>
      <name val="Calibri"/>
      <family val="2"/>
    </font>
    <font>
      <b/>
      <sz val="10"/>
      <color theme="0"/>
      <name val="Calibri"/>
      <family val="2"/>
    </font>
    <font>
      <b/>
      <sz val="14"/>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hair"/>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4">
    <xf numFmtId="0" fontId="0" fillId="0" borderId="0" xfId="0" applyFont="1" applyAlignment="1">
      <alignment/>
    </xf>
    <xf numFmtId="0" fontId="45" fillId="33" borderId="10" xfId="0" applyFont="1" applyFill="1" applyBorder="1" applyAlignment="1">
      <alignment horizontal="center" vertical="center" wrapText="1"/>
    </xf>
    <xf numFmtId="14" fontId="45" fillId="33" borderId="10" xfId="0" applyNumberFormat="1" applyFont="1" applyFill="1" applyBorder="1" applyAlignment="1">
      <alignment horizontal="center" vertical="center"/>
    </xf>
    <xf numFmtId="0" fontId="46" fillId="33" borderId="0" xfId="0" applyFont="1" applyFill="1" applyAlignment="1">
      <alignment horizontal="center"/>
    </xf>
    <xf numFmtId="0" fontId="46" fillId="33" borderId="0" xfId="0" applyFont="1" applyFill="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0" fillId="33" borderId="0" xfId="0" applyFill="1" applyAlignment="1">
      <alignment horizontal="center"/>
    </xf>
    <xf numFmtId="0" fontId="45" fillId="33" borderId="0" xfId="0" applyFont="1" applyFill="1" applyAlignment="1">
      <alignment/>
    </xf>
    <xf numFmtId="0" fontId="3" fillId="10" borderId="10" xfId="0" applyFont="1" applyFill="1" applyBorder="1" applyAlignment="1">
      <alignment horizontal="center" vertical="center"/>
    </xf>
    <xf numFmtId="0" fontId="49" fillId="10" borderId="10"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24" fillId="33" borderId="11" xfId="0" applyFont="1" applyFill="1" applyBorder="1" applyAlignment="1">
      <alignment horizontal="center" vertical="center"/>
    </xf>
    <xf numFmtId="0" fontId="50" fillId="33" borderId="10" xfId="0" applyFont="1" applyFill="1" applyBorder="1" applyAlignment="1">
      <alignment horizontal="center" vertical="center" wrapText="1"/>
    </xf>
    <xf numFmtId="14" fontId="50" fillId="33" borderId="10" xfId="0" applyNumberFormat="1" applyFont="1" applyFill="1" applyBorder="1" applyAlignment="1">
      <alignment horizontal="center" vertical="center"/>
    </xf>
    <xf numFmtId="0" fontId="24" fillId="33" borderId="10" xfId="0" applyFont="1" applyFill="1" applyBorder="1" applyAlignment="1">
      <alignment horizontal="center" vertical="center" wrapText="1"/>
    </xf>
    <xf numFmtId="14" fontId="24" fillId="33" borderId="10" xfId="0" applyNumberFormat="1" applyFont="1" applyFill="1" applyBorder="1" applyAlignment="1">
      <alignment horizontal="center" vertical="center"/>
    </xf>
    <xf numFmtId="0" fontId="24" fillId="33" borderId="10" xfId="0" applyFont="1" applyFill="1" applyBorder="1" applyAlignment="1">
      <alignment horizontal="left" vertical="center" wrapText="1"/>
    </xf>
    <xf numFmtId="0" fontId="24" fillId="33" borderId="10" xfId="0" applyFont="1" applyFill="1" applyBorder="1" applyAlignment="1">
      <alignment vertical="center" wrapText="1"/>
    </xf>
    <xf numFmtId="0" fontId="24" fillId="33" borderId="10" xfId="0" applyFont="1" applyFill="1" applyBorder="1" applyAlignment="1">
      <alignment horizontal="left" vertical="top" wrapText="1"/>
    </xf>
    <xf numFmtId="0" fontId="24" fillId="33" borderId="12" xfId="0" applyFont="1" applyFill="1" applyBorder="1" applyAlignment="1">
      <alignment horizontal="center" vertical="center" wrapText="1"/>
    </xf>
    <xf numFmtId="0" fontId="24" fillId="33" borderId="12" xfId="0" applyFont="1" applyFill="1" applyBorder="1" applyAlignment="1">
      <alignment horizontal="center" vertical="center"/>
    </xf>
    <xf numFmtId="0" fontId="0" fillId="0" borderId="0" xfId="0" applyAlignment="1">
      <alignment horizontal="center"/>
    </xf>
    <xf numFmtId="0" fontId="24" fillId="33" borderId="12" xfId="0" applyFont="1" applyFill="1" applyBorder="1" applyAlignment="1">
      <alignment horizontal="center" vertical="center" wrapText="1"/>
    </xf>
    <xf numFmtId="0" fontId="24" fillId="33" borderId="12" xfId="0" applyFont="1" applyFill="1" applyBorder="1" applyAlignment="1">
      <alignment horizontal="center" vertical="center"/>
    </xf>
    <xf numFmtId="0" fontId="46" fillId="33" borderId="10" xfId="0" applyFont="1" applyFill="1" applyBorder="1" applyAlignment="1">
      <alignment wrapText="1"/>
    </xf>
    <xf numFmtId="0" fontId="45" fillId="0" borderId="10" xfId="0" applyFont="1" applyBorder="1" applyAlignment="1">
      <alignment horizontal="center"/>
    </xf>
    <xf numFmtId="0" fontId="45" fillId="0" borderId="10" xfId="0" applyFont="1" applyBorder="1" applyAlignment="1">
      <alignment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13" xfId="0" applyFont="1" applyBorder="1" applyAlignment="1">
      <alignment horizontal="left" vertical="center" wrapText="1"/>
    </xf>
    <xf numFmtId="169" fontId="46" fillId="33" borderId="10" xfId="0" applyNumberFormat="1" applyFont="1" applyFill="1" applyBorder="1" applyAlignment="1">
      <alignment vertical="center"/>
    </xf>
    <xf numFmtId="0" fontId="46" fillId="33" borderId="10" xfId="0" applyFont="1" applyFill="1" applyBorder="1" applyAlignment="1">
      <alignment horizontal="center"/>
    </xf>
    <xf numFmtId="0" fontId="45" fillId="33" borderId="10" xfId="0" applyFont="1" applyFill="1" applyBorder="1" applyAlignment="1">
      <alignment horizontal="center" vertical="center"/>
    </xf>
    <xf numFmtId="14" fontId="45" fillId="33" borderId="10" xfId="0" applyNumberFormat="1" applyFont="1" applyFill="1" applyBorder="1" applyAlignment="1">
      <alignment horizontal="center"/>
    </xf>
    <xf numFmtId="14" fontId="45" fillId="33" borderId="10" xfId="0" applyNumberFormat="1" applyFont="1" applyFill="1" applyBorder="1" applyAlignment="1">
      <alignment/>
    </xf>
    <xf numFmtId="0" fontId="45" fillId="33" borderId="10" xfId="0" applyFont="1" applyFill="1" applyBorder="1" applyAlignment="1">
      <alignment horizontal="center"/>
    </xf>
    <xf numFmtId="0" fontId="45" fillId="33" borderId="10" xfId="0" applyFont="1" applyFill="1" applyBorder="1" applyAlignment="1">
      <alignment wrapText="1"/>
    </xf>
    <xf numFmtId="14" fontId="24" fillId="33" borderId="10" xfId="0" applyNumberFormat="1" applyFont="1" applyFill="1" applyBorder="1" applyAlignment="1">
      <alignment horizontal="center"/>
    </xf>
    <xf numFmtId="14" fontId="24" fillId="33" borderId="10" xfId="0" applyNumberFormat="1" applyFont="1" applyFill="1" applyBorder="1" applyAlignment="1">
      <alignment/>
    </xf>
    <xf numFmtId="0" fontId="24" fillId="33" borderId="10" xfId="0" applyFont="1" applyFill="1" applyBorder="1" applyAlignment="1">
      <alignment horizontal="center"/>
    </xf>
    <xf numFmtId="0" fontId="24" fillId="33" borderId="10" xfId="0" applyFont="1" applyFill="1" applyBorder="1" applyAlignment="1">
      <alignment wrapText="1"/>
    </xf>
    <xf numFmtId="169" fontId="45" fillId="33" borderId="10" xfId="0" applyNumberFormat="1" applyFont="1" applyFill="1" applyBorder="1" applyAlignment="1">
      <alignment vertical="top"/>
    </xf>
    <xf numFmtId="169" fontId="45" fillId="33" borderId="10" xfId="0" applyNumberFormat="1" applyFont="1" applyFill="1" applyBorder="1" applyAlignment="1">
      <alignment horizontal="center" vertical="center"/>
    </xf>
    <xf numFmtId="169" fontId="45" fillId="33" borderId="10" xfId="0" applyNumberFormat="1" applyFont="1" applyFill="1" applyBorder="1" applyAlignment="1">
      <alignment horizontal="center" vertical="top"/>
    </xf>
    <xf numFmtId="0" fontId="45" fillId="33" borderId="10" xfId="0" applyFont="1" applyFill="1" applyBorder="1" applyAlignment="1">
      <alignment vertical="center" wrapText="1"/>
    </xf>
    <xf numFmtId="14" fontId="45" fillId="33" borderId="10" xfId="0" applyNumberFormat="1" applyFont="1" applyFill="1" applyBorder="1" applyAlignment="1">
      <alignment vertical="center"/>
    </xf>
    <xf numFmtId="14" fontId="45" fillId="0" borderId="10" xfId="0" applyNumberFormat="1" applyFont="1" applyBorder="1" applyAlignment="1">
      <alignment horizontal="center" vertical="center"/>
    </xf>
    <xf numFmtId="14" fontId="45" fillId="0" borderId="10" xfId="0" applyNumberFormat="1" applyFont="1" applyBorder="1" applyAlignment="1">
      <alignment horizontal="right" vertical="center"/>
    </xf>
    <xf numFmtId="0" fontId="45" fillId="33" borderId="10" xfId="0" applyFont="1" applyFill="1" applyBorder="1" applyAlignment="1">
      <alignment horizontal="left" vertical="center" wrapText="1"/>
    </xf>
    <xf numFmtId="0" fontId="45" fillId="33" borderId="10" xfId="0" applyFont="1" applyFill="1" applyBorder="1" applyAlignment="1">
      <alignment horizontal="left" wrapText="1"/>
    </xf>
    <xf numFmtId="0" fontId="49" fillId="10" borderId="10" xfId="0" applyFont="1" applyFill="1" applyBorder="1" applyAlignment="1">
      <alignment vertical="center"/>
    </xf>
    <xf numFmtId="14" fontId="49" fillId="10" borderId="10" xfId="0" applyNumberFormat="1" applyFont="1" applyFill="1" applyBorder="1" applyAlignment="1">
      <alignment vertical="center" wrapText="1"/>
    </xf>
    <xf numFmtId="0" fontId="24" fillId="33" borderId="12" xfId="0" applyFont="1" applyFill="1" applyBorder="1" applyAlignment="1">
      <alignment horizontal="left" vertical="center" wrapText="1"/>
    </xf>
    <xf numFmtId="14" fontId="45" fillId="33" borderId="12" xfId="0" applyNumberFormat="1" applyFont="1" applyFill="1" applyBorder="1" applyAlignment="1">
      <alignment horizontal="center" vertical="center"/>
    </xf>
    <xf numFmtId="0" fontId="45" fillId="33" borderId="12" xfId="0" applyFont="1" applyFill="1" applyBorder="1" applyAlignment="1">
      <alignment horizontal="center" vertical="center"/>
    </xf>
    <xf numFmtId="0" fontId="24" fillId="33" borderId="12" xfId="0" applyFont="1" applyFill="1" applyBorder="1" applyAlignment="1">
      <alignment horizontal="left" vertical="center" wrapText="1"/>
    </xf>
    <xf numFmtId="0" fontId="24" fillId="33" borderId="11" xfId="0" applyFont="1" applyFill="1" applyBorder="1" applyAlignment="1">
      <alignment horizontal="left" vertical="center" wrapText="1"/>
    </xf>
    <xf numFmtId="0" fontId="24" fillId="33" borderId="14" xfId="0" applyFont="1" applyFill="1" applyBorder="1" applyAlignment="1">
      <alignment horizontal="left" vertical="center" wrapText="1"/>
    </xf>
    <xf numFmtId="0" fontId="24" fillId="33" borderId="12" xfId="0" applyFont="1" applyFill="1" applyBorder="1" applyAlignment="1">
      <alignment horizontal="left" vertical="top" wrapText="1"/>
    </xf>
    <xf numFmtId="0" fontId="24" fillId="33" borderId="14" xfId="0" applyFont="1" applyFill="1" applyBorder="1" applyAlignment="1">
      <alignment horizontal="left" vertical="top" wrapText="1"/>
    </xf>
    <xf numFmtId="0" fontId="45" fillId="33" borderId="11" xfId="0" applyFont="1" applyFill="1" applyBorder="1" applyAlignment="1">
      <alignment horizontal="left" vertical="center" wrapText="1"/>
    </xf>
    <xf numFmtId="0" fontId="45" fillId="33" borderId="14" xfId="0" applyFont="1" applyFill="1" applyBorder="1" applyAlignment="1">
      <alignment horizontal="left" vertical="center" wrapText="1"/>
    </xf>
    <xf numFmtId="14" fontId="45" fillId="33" borderId="12" xfId="0" applyNumberFormat="1" applyFont="1" applyFill="1" applyBorder="1" applyAlignment="1">
      <alignment vertical="center"/>
    </xf>
    <xf numFmtId="14" fontId="45" fillId="33" borderId="11" xfId="0" applyNumberFormat="1" applyFont="1" applyFill="1" applyBorder="1" applyAlignment="1">
      <alignment vertical="center"/>
    </xf>
    <xf numFmtId="14" fontId="45" fillId="33" borderId="14" xfId="0" applyNumberFormat="1" applyFont="1" applyFill="1" applyBorder="1" applyAlignment="1">
      <alignment vertical="center"/>
    </xf>
    <xf numFmtId="0" fontId="45" fillId="33" borderId="11" xfId="0" applyFont="1" applyFill="1" applyBorder="1" applyAlignment="1">
      <alignment vertical="center"/>
    </xf>
    <xf numFmtId="0" fontId="45" fillId="33" borderId="14" xfId="0" applyFont="1" applyFill="1" applyBorder="1" applyAlignment="1">
      <alignment vertical="center"/>
    </xf>
    <xf numFmtId="0" fontId="45" fillId="33" borderId="11" xfId="0" applyFont="1" applyFill="1" applyBorder="1" applyAlignment="1">
      <alignment wrapText="1"/>
    </xf>
    <xf numFmtId="0" fontId="45" fillId="33" borderId="14" xfId="0" applyFont="1" applyFill="1" applyBorder="1" applyAlignment="1">
      <alignment wrapText="1"/>
    </xf>
    <xf numFmtId="0" fontId="45" fillId="33" borderId="12" xfId="0" applyFont="1" applyFill="1" applyBorder="1" applyAlignment="1">
      <alignment vertical="center" wrapText="1"/>
    </xf>
    <xf numFmtId="0" fontId="45" fillId="33" borderId="11" xfId="0" applyFont="1" applyFill="1" applyBorder="1" applyAlignment="1">
      <alignment vertical="center" wrapText="1"/>
    </xf>
    <xf numFmtId="0" fontId="45" fillId="33" borderId="14" xfId="0" applyFont="1" applyFill="1" applyBorder="1" applyAlignment="1">
      <alignment vertical="center" wrapText="1"/>
    </xf>
    <xf numFmtId="0" fontId="45" fillId="33" borderId="12" xfId="0" applyNumberFormat="1" applyFont="1" applyFill="1" applyBorder="1" applyAlignment="1">
      <alignment horizontal="center" vertical="center"/>
    </xf>
    <xf numFmtId="0" fontId="45" fillId="33" borderId="12" xfId="0" applyFont="1" applyFill="1" applyBorder="1" applyAlignment="1">
      <alignment horizontal="left" vertical="top" wrapText="1"/>
    </xf>
    <xf numFmtId="0" fontId="45" fillId="33" borderId="0" xfId="0" applyFont="1" applyFill="1" applyAlignment="1">
      <alignment horizontal="left"/>
    </xf>
    <xf numFmtId="0" fontId="50" fillId="33" borderId="11" xfId="0" applyFont="1" applyFill="1" applyBorder="1" applyAlignment="1">
      <alignment horizontal="left" vertical="center" wrapText="1"/>
    </xf>
    <xf numFmtId="0" fontId="50" fillId="33" borderId="14"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0" fillId="33" borderId="10" xfId="0" applyFont="1" applyFill="1" applyBorder="1" applyAlignment="1">
      <alignment horizontal="left" vertical="top" wrapText="1"/>
    </xf>
    <xf numFmtId="0" fontId="45" fillId="33" borderId="0" xfId="0" applyFont="1" applyFill="1" applyAlignment="1">
      <alignment horizontal="left" wrapText="1"/>
    </xf>
    <xf numFmtId="0" fontId="24" fillId="33" borderId="10" xfId="0" applyFont="1" applyFill="1" applyBorder="1" applyAlignment="1">
      <alignment horizontal="left" vertical="center" wrapText="1"/>
    </xf>
    <xf numFmtId="0" fontId="0" fillId="33" borderId="0" xfId="0" applyFill="1" applyAlignment="1">
      <alignment horizontal="left"/>
    </xf>
    <xf numFmtId="0" fontId="45" fillId="33" borderId="10" xfId="0" applyNumberFormat="1" applyFont="1" applyFill="1" applyBorder="1" applyAlignment="1">
      <alignment horizontal="center"/>
    </xf>
    <xf numFmtId="169" fontId="45" fillId="0" borderId="10" xfId="0" applyNumberFormat="1" applyFont="1" applyBorder="1" applyAlignment="1">
      <alignment vertical="top"/>
    </xf>
    <xf numFmtId="169" fontId="45" fillId="0" borderId="10" xfId="0" applyNumberFormat="1" applyFont="1" applyBorder="1" applyAlignment="1">
      <alignment vertical="center"/>
    </xf>
    <xf numFmtId="14" fontId="45" fillId="0" borderId="10" xfId="0" applyNumberFormat="1" applyFont="1" applyBorder="1" applyAlignment="1">
      <alignment horizontal="center"/>
    </xf>
    <xf numFmtId="0" fontId="24" fillId="33" borderId="12" xfId="0" applyFont="1" applyFill="1" applyBorder="1" applyAlignment="1">
      <alignment vertical="center" wrapText="1"/>
    </xf>
    <xf numFmtId="0" fontId="24" fillId="33" borderId="11" xfId="0" applyFont="1" applyFill="1" applyBorder="1" applyAlignment="1">
      <alignment vertical="center" wrapText="1"/>
    </xf>
    <xf numFmtId="0" fontId="24" fillId="33" borderId="14" xfId="0" applyFont="1" applyFill="1" applyBorder="1" applyAlignment="1">
      <alignment vertical="center" wrapText="1"/>
    </xf>
    <xf numFmtId="0" fontId="45" fillId="33" borderId="10" xfId="0" applyFont="1" applyFill="1" applyBorder="1" applyAlignment="1">
      <alignment horizontal="left"/>
    </xf>
    <xf numFmtId="0" fontId="46" fillId="33" borderId="10" xfId="0" applyFont="1" applyFill="1" applyBorder="1" applyAlignment="1">
      <alignment horizontal="left"/>
    </xf>
    <xf numFmtId="0" fontId="45" fillId="33" borderId="12"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2" xfId="0" applyFont="1" applyFill="1" applyBorder="1" applyAlignment="1">
      <alignment horizontal="center"/>
    </xf>
    <xf numFmtId="0" fontId="45" fillId="33" borderId="11" xfId="0" applyFont="1" applyFill="1" applyBorder="1" applyAlignment="1">
      <alignment horizontal="center"/>
    </xf>
    <xf numFmtId="0" fontId="45" fillId="33" borderId="14" xfId="0" applyFont="1" applyFill="1" applyBorder="1" applyAlignment="1">
      <alignment horizontal="center"/>
    </xf>
    <xf numFmtId="0" fontId="45" fillId="33" borderId="12" xfId="0" applyFont="1" applyFill="1" applyBorder="1" applyAlignment="1">
      <alignment horizontal="center" wrapText="1"/>
    </xf>
    <xf numFmtId="0" fontId="45" fillId="33" borderId="11" xfId="0" applyFont="1" applyFill="1" applyBorder="1" applyAlignment="1">
      <alignment horizontal="center" wrapText="1"/>
    </xf>
    <xf numFmtId="0" fontId="45" fillId="33" borderId="14" xfId="0" applyFont="1" applyFill="1" applyBorder="1" applyAlignment="1">
      <alignment horizontal="center" wrapText="1"/>
    </xf>
    <xf numFmtId="0" fontId="45" fillId="33" borderId="12"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4" fillId="33" borderId="12" xfId="0" applyFont="1" applyFill="1" applyBorder="1" applyAlignment="1">
      <alignment horizontal="left" vertical="top" wrapText="1"/>
    </xf>
    <xf numFmtId="0" fontId="24" fillId="33" borderId="11" xfId="0" applyFont="1" applyFill="1" applyBorder="1" applyAlignment="1">
      <alignment horizontal="left" vertical="top" wrapText="1"/>
    </xf>
    <xf numFmtId="0" fontId="24" fillId="33" borderId="14" xfId="0" applyFont="1" applyFill="1" applyBorder="1" applyAlignment="1">
      <alignment horizontal="left" vertical="top" wrapText="1"/>
    </xf>
    <xf numFmtId="14" fontId="45" fillId="33" borderId="12" xfId="0" applyNumberFormat="1" applyFont="1" applyFill="1" applyBorder="1" applyAlignment="1">
      <alignment horizontal="center" vertical="center"/>
    </xf>
    <xf numFmtId="14" fontId="45" fillId="33" borderId="11"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69" fontId="45" fillId="33" borderId="12" xfId="0" applyNumberFormat="1" applyFont="1" applyFill="1" applyBorder="1" applyAlignment="1">
      <alignment horizontal="center" vertical="center"/>
    </xf>
    <xf numFmtId="169" fontId="45" fillId="33" borderId="14" xfId="0" applyNumberFormat="1" applyFont="1" applyFill="1" applyBorder="1" applyAlignment="1">
      <alignment horizontal="center" vertical="center"/>
    </xf>
    <xf numFmtId="0" fontId="24" fillId="33" borderId="12" xfId="0" applyFont="1" applyFill="1" applyBorder="1" applyAlignment="1">
      <alignment horizontal="left" vertical="center" wrapText="1"/>
    </xf>
    <xf numFmtId="0" fontId="24" fillId="33" borderId="11" xfId="0" applyFont="1" applyFill="1" applyBorder="1" applyAlignment="1">
      <alignment horizontal="left" vertical="center" wrapText="1"/>
    </xf>
    <xf numFmtId="0" fontId="24" fillId="33" borderId="14" xfId="0" applyFont="1" applyFill="1" applyBorder="1" applyAlignment="1">
      <alignment horizontal="left" vertical="center" wrapText="1"/>
    </xf>
    <xf numFmtId="0" fontId="45" fillId="33" borderId="12" xfId="0" applyFont="1" applyFill="1" applyBorder="1" applyAlignment="1">
      <alignment horizontal="left" vertical="top" wrapText="1"/>
    </xf>
    <xf numFmtId="0" fontId="45" fillId="33" borderId="14" xfId="0" applyFont="1" applyFill="1" applyBorder="1" applyAlignment="1">
      <alignment horizontal="left" vertical="top" wrapText="1"/>
    </xf>
    <xf numFmtId="0" fontId="45" fillId="33" borderId="12" xfId="0" applyFont="1" applyFill="1" applyBorder="1" applyAlignment="1">
      <alignment horizontal="left" wrapText="1"/>
    </xf>
    <xf numFmtId="0" fontId="45" fillId="33" borderId="14" xfId="0" applyFont="1" applyFill="1" applyBorder="1" applyAlignment="1">
      <alignment horizontal="left" wrapText="1"/>
    </xf>
    <xf numFmtId="0" fontId="45" fillId="33" borderId="12" xfId="0" applyFont="1" applyFill="1" applyBorder="1" applyAlignment="1">
      <alignment horizontal="left" vertical="center" wrapText="1"/>
    </xf>
    <xf numFmtId="0" fontId="45" fillId="33" borderId="14" xfId="0" applyFont="1" applyFill="1" applyBorder="1" applyAlignment="1">
      <alignment horizontal="left" vertical="center" wrapText="1"/>
    </xf>
    <xf numFmtId="0" fontId="42" fillId="10" borderId="15" xfId="0" applyFont="1" applyFill="1" applyBorder="1" applyAlignment="1">
      <alignment horizontal="center" vertical="center"/>
    </xf>
    <xf numFmtId="0" fontId="42" fillId="10" borderId="16" xfId="0" applyFont="1" applyFill="1" applyBorder="1" applyAlignment="1">
      <alignment horizontal="center" vertical="center"/>
    </xf>
    <xf numFmtId="0" fontId="42" fillId="10" borderId="17" xfId="0" applyFont="1" applyFill="1" applyBorder="1" applyAlignment="1">
      <alignment horizontal="center" vertical="center"/>
    </xf>
    <xf numFmtId="0" fontId="42" fillId="10" borderId="18" xfId="0" applyFont="1" applyFill="1" applyBorder="1" applyAlignment="1">
      <alignment horizontal="center" vertical="center"/>
    </xf>
    <xf numFmtId="0" fontId="42" fillId="10" borderId="0" xfId="0" applyFont="1" applyFill="1" applyBorder="1" applyAlignment="1">
      <alignment horizontal="center" vertical="center"/>
    </xf>
    <xf numFmtId="0" fontId="42" fillId="10" borderId="19" xfId="0" applyFont="1" applyFill="1" applyBorder="1" applyAlignment="1">
      <alignment horizontal="center" vertical="center"/>
    </xf>
    <xf numFmtId="0" fontId="42" fillId="10" borderId="20" xfId="0" applyFont="1" applyFill="1" applyBorder="1" applyAlignment="1">
      <alignment horizontal="center" vertical="center"/>
    </xf>
    <xf numFmtId="0" fontId="42" fillId="10" borderId="21" xfId="0" applyFont="1" applyFill="1" applyBorder="1" applyAlignment="1">
      <alignment horizontal="center" vertical="center"/>
    </xf>
    <xf numFmtId="0" fontId="42" fillId="10" borderId="22" xfId="0" applyFont="1" applyFill="1" applyBorder="1" applyAlignment="1">
      <alignment horizontal="center" vertical="center"/>
    </xf>
    <xf numFmtId="0" fontId="45" fillId="33" borderId="11" xfId="0" applyFont="1" applyFill="1" applyBorder="1" applyAlignment="1">
      <alignment horizontal="left" vertical="center" wrapText="1"/>
    </xf>
    <xf numFmtId="0" fontId="3" fillId="10" borderId="12"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51" fillId="34" borderId="10" xfId="0" applyFont="1" applyFill="1" applyBorder="1" applyAlignment="1">
      <alignment horizontal="center" vertical="center" textRotation="89" wrapText="1"/>
    </xf>
    <xf numFmtId="0" fontId="52" fillId="34" borderId="10" xfId="0" applyFont="1" applyFill="1" applyBorder="1" applyAlignment="1">
      <alignment horizontal="center" vertical="center" wrapText="1"/>
    </xf>
    <xf numFmtId="0" fontId="27" fillId="10" borderId="10" xfId="0" applyFont="1" applyFill="1" applyBorder="1" applyAlignment="1">
      <alignment horizontal="center" vertical="center"/>
    </xf>
    <xf numFmtId="0" fontId="24" fillId="33" borderId="12" xfId="0" applyFont="1" applyFill="1" applyBorder="1" applyAlignment="1">
      <alignment horizontal="center" vertical="center"/>
    </xf>
    <xf numFmtId="0" fontId="24" fillId="33" borderId="11" xfId="0" applyFont="1" applyFill="1" applyBorder="1" applyAlignment="1">
      <alignment horizontal="center" vertical="center"/>
    </xf>
    <xf numFmtId="0" fontId="24" fillId="33" borderId="14" xfId="0" applyFont="1" applyFill="1" applyBorder="1" applyAlignment="1">
      <alignment horizontal="center" vertical="center"/>
    </xf>
    <xf numFmtId="0" fontId="24" fillId="33" borderId="10" xfId="0" applyFont="1" applyFill="1" applyBorder="1" applyAlignment="1">
      <alignment horizontal="center" vertical="center" wrapText="1"/>
    </xf>
    <xf numFmtId="14" fontId="45" fillId="0" borderId="12" xfId="0" applyNumberFormat="1" applyFont="1" applyBorder="1" applyAlignment="1">
      <alignment horizontal="center" vertical="center"/>
    </xf>
    <xf numFmtId="14" fontId="45" fillId="0" borderId="11" xfId="0" applyNumberFormat="1" applyFont="1" applyBorder="1" applyAlignment="1">
      <alignment horizontal="center" vertical="center"/>
    </xf>
    <xf numFmtId="14" fontId="45" fillId="0" borderId="14" xfId="0" applyNumberFormat="1" applyFont="1" applyBorder="1" applyAlignment="1">
      <alignment horizontal="center" vertical="center"/>
    </xf>
    <xf numFmtId="0" fontId="45" fillId="33" borderId="12" xfId="0" applyNumberFormat="1" applyFont="1" applyFill="1" applyBorder="1" applyAlignment="1">
      <alignment horizontal="center" vertical="center"/>
    </xf>
    <xf numFmtId="0" fontId="45" fillId="33" borderId="11"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0" borderId="12" xfId="0" applyFont="1" applyBorder="1" applyAlignment="1">
      <alignment horizontal="center" vertical="center"/>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6" fillId="33" borderId="12" xfId="0" applyFont="1" applyFill="1" applyBorder="1" applyAlignment="1">
      <alignment horizontal="center" wrapText="1"/>
    </xf>
    <xf numFmtId="0" fontId="46" fillId="33" borderId="11" xfId="0" applyFont="1" applyFill="1" applyBorder="1" applyAlignment="1">
      <alignment horizontal="center" wrapText="1"/>
    </xf>
    <xf numFmtId="0" fontId="46" fillId="33" borderId="14" xfId="0" applyFont="1" applyFill="1" applyBorder="1" applyAlignment="1">
      <alignment horizontal="center" wrapText="1"/>
    </xf>
    <xf numFmtId="0" fontId="45" fillId="0" borderId="12" xfId="0" applyFont="1" applyBorder="1" applyAlignment="1">
      <alignment horizontal="left" vertical="center" wrapText="1"/>
    </xf>
    <xf numFmtId="0" fontId="45" fillId="0" borderId="11" xfId="0" applyFont="1" applyBorder="1" applyAlignment="1">
      <alignment horizontal="left" vertical="center" wrapText="1"/>
    </xf>
    <xf numFmtId="0" fontId="45" fillId="0" borderId="14" xfId="0" applyFont="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5"/>
  <sheetViews>
    <sheetView tabSelected="1" view="pageBreakPreview" zoomScale="75" zoomScaleNormal="75" zoomScaleSheetLayoutView="75" zoomScalePageLayoutView="0" workbookViewId="0" topLeftCell="A51">
      <selection activeCell="D83" sqref="D83"/>
    </sheetView>
  </sheetViews>
  <sheetFormatPr defaultColWidth="9.140625" defaultRowHeight="15"/>
  <cols>
    <col min="1" max="1" width="3.7109375" style="8" bestFit="1" customWidth="1"/>
    <col min="2" max="2" width="20.28125" style="84" customWidth="1"/>
    <col min="3" max="3" width="23.7109375" style="8" hidden="1" customWidth="1"/>
    <col min="4" max="4" width="27.8515625" style="84" customWidth="1"/>
    <col min="5" max="5" width="21.140625" style="84" customWidth="1"/>
    <col min="6" max="6" width="11.00390625" style="8" customWidth="1"/>
    <col min="7" max="7" width="22.8515625" style="8" customWidth="1"/>
    <col min="8" max="8" width="22.7109375" style="8" customWidth="1"/>
    <col min="9" max="9" width="28.421875" style="8" hidden="1" customWidth="1"/>
    <col min="10" max="10" width="26.421875" style="8" hidden="1" customWidth="1"/>
    <col min="11" max="11" width="12.140625" style="24" bestFit="1" customWidth="1"/>
    <col min="12" max="12" width="9.421875" style="0" bestFit="1" customWidth="1"/>
    <col min="13" max="13" width="9.28125" style="24" bestFit="1" customWidth="1"/>
    <col min="14" max="14" width="13.57421875" style="24" bestFit="1" customWidth="1"/>
    <col min="15" max="15" width="10.8515625" style="24" bestFit="1" customWidth="1"/>
    <col min="16" max="16" width="44.140625" style="0" customWidth="1"/>
    <col min="17" max="16384" width="9.140625" style="5" customWidth="1"/>
  </cols>
  <sheetData>
    <row r="1" spans="1:16" s="3" customFormat="1" ht="15" customHeight="1">
      <c r="A1" s="126" t="s">
        <v>88</v>
      </c>
      <c r="B1" s="127"/>
      <c r="C1" s="127"/>
      <c r="D1" s="127"/>
      <c r="E1" s="127"/>
      <c r="F1" s="127"/>
      <c r="G1" s="127"/>
      <c r="H1" s="127"/>
      <c r="I1" s="127"/>
      <c r="J1" s="127"/>
      <c r="K1" s="127"/>
      <c r="L1" s="127"/>
      <c r="M1" s="127"/>
      <c r="N1" s="127"/>
      <c r="O1" s="127"/>
      <c r="P1" s="128"/>
    </row>
    <row r="2" spans="1:16" s="3" customFormat="1" ht="12.75" customHeight="1">
      <c r="A2" s="129"/>
      <c r="B2" s="130"/>
      <c r="C2" s="130"/>
      <c r="D2" s="130"/>
      <c r="E2" s="130"/>
      <c r="F2" s="130"/>
      <c r="G2" s="130"/>
      <c r="H2" s="130"/>
      <c r="I2" s="130"/>
      <c r="J2" s="130"/>
      <c r="K2" s="130"/>
      <c r="L2" s="130"/>
      <c r="M2" s="130"/>
      <c r="N2" s="130"/>
      <c r="O2" s="130"/>
      <c r="P2" s="131"/>
    </row>
    <row r="3" spans="1:16" ht="14.25">
      <c r="A3" s="132"/>
      <c r="B3" s="133"/>
      <c r="C3" s="133"/>
      <c r="D3" s="133"/>
      <c r="E3" s="133"/>
      <c r="F3" s="133"/>
      <c r="G3" s="133"/>
      <c r="H3" s="133"/>
      <c r="I3" s="133"/>
      <c r="J3" s="133"/>
      <c r="K3" s="133"/>
      <c r="L3" s="133"/>
      <c r="M3" s="133"/>
      <c r="N3" s="133"/>
      <c r="O3" s="133"/>
      <c r="P3" s="134"/>
    </row>
    <row r="4" spans="1:16" s="6" customFormat="1" ht="50.25" customHeight="1">
      <c r="A4" s="144" t="s">
        <v>0</v>
      </c>
      <c r="B4" s="136" t="s">
        <v>54</v>
      </c>
      <c r="C4" s="53"/>
      <c r="D4" s="139" t="s">
        <v>55</v>
      </c>
      <c r="E4" s="139" t="s">
        <v>6</v>
      </c>
      <c r="F4" s="139" t="s">
        <v>1</v>
      </c>
      <c r="G4" s="139" t="s">
        <v>3</v>
      </c>
      <c r="H4" s="139" t="s">
        <v>2</v>
      </c>
      <c r="I4" s="54" t="s">
        <v>7</v>
      </c>
      <c r="J4" s="54"/>
      <c r="K4" s="142" t="s">
        <v>66</v>
      </c>
      <c r="L4" s="142" t="s">
        <v>67</v>
      </c>
      <c r="M4" s="142" t="s">
        <v>68</v>
      </c>
      <c r="N4" s="142" t="s">
        <v>69</v>
      </c>
      <c r="O4" s="142" t="s">
        <v>70</v>
      </c>
      <c r="P4" s="143" t="s">
        <v>71</v>
      </c>
    </row>
    <row r="5" spans="1:16" s="7" customFormat="1" ht="24.75" customHeight="1">
      <c r="A5" s="144"/>
      <c r="B5" s="137"/>
      <c r="C5" s="53"/>
      <c r="D5" s="140"/>
      <c r="E5" s="140"/>
      <c r="F5" s="140"/>
      <c r="G5" s="140"/>
      <c r="H5" s="140"/>
      <c r="I5" s="11">
        <v>1</v>
      </c>
      <c r="J5" s="11">
        <v>2</v>
      </c>
      <c r="K5" s="142"/>
      <c r="L5" s="142"/>
      <c r="M5" s="142"/>
      <c r="N5" s="142"/>
      <c r="O5" s="142"/>
      <c r="P5" s="143"/>
    </row>
    <row r="6" spans="1:16" s="4" customFormat="1" ht="122.25" customHeight="1">
      <c r="A6" s="144"/>
      <c r="B6" s="138"/>
      <c r="C6" s="10"/>
      <c r="D6" s="141"/>
      <c r="E6" s="141"/>
      <c r="F6" s="141"/>
      <c r="G6" s="141"/>
      <c r="H6" s="141"/>
      <c r="I6" s="12" t="s">
        <v>5</v>
      </c>
      <c r="J6" s="13" t="s">
        <v>4</v>
      </c>
      <c r="K6" s="142"/>
      <c r="L6" s="142"/>
      <c r="M6" s="142"/>
      <c r="N6" s="142"/>
      <c r="O6" s="142"/>
      <c r="P6" s="143"/>
    </row>
    <row r="7" spans="1:16" s="9" customFormat="1" ht="33.75" customHeight="1">
      <c r="A7" s="106">
        <v>1</v>
      </c>
      <c r="B7" s="124" t="s">
        <v>21</v>
      </c>
      <c r="C7" s="1"/>
      <c r="D7" s="82"/>
      <c r="E7" s="124" t="s">
        <v>51</v>
      </c>
      <c r="F7" s="103" t="s">
        <v>9</v>
      </c>
      <c r="G7" s="1" t="s">
        <v>10</v>
      </c>
      <c r="H7" s="1" t="s">
        <v>8</v>
      </c>
      <c r="I7" s="2"/>
      <c r="J7" s="2"/>
      <c r="K7" s="36"/>
      <c r="L7" s="37"/>
      <c r="M7" s="38">
        <f>L7-K7</f>
        <v>0</v>
      </c>
      <c r="N7" s="38"/>
      <c r="O7" s="38">
        <f aca="true" t="shared" si="0" ref="O7:O14">M7-N7</f>
        <v>0</v>
      </c>
      <c r="P7" s="39"/>
    </row>
    <row r="8" spans="1:16" s="9" customFormat="1" ht="30">
      <c r="A8" s="107"/>
      <c r="B8" s="135"/>
      <c r="C8" s="1"/>
      <c r="D8" s="63"/>
      <c r="E8" s="135"/>
      <c r="F8" s="104"/>
      <c r="G8" s="1" t="s">
        <v>72</v>
      </c>
      <c r="H8" s="1" t="s">
        <v>8</v>
      </c>
      <c r="I8" s="2"/>
      <c r="J8" s="2"/>
      <c r="K8" s="36"/>
      <c r="L8" s="37"/>
      <c r="M8" s="38">
        <f>L8-K8</f>
        <v>0</v>
      </c>
      <c r="N8" s="38"/>
      <c r="O8" s="38">
        <f t="shared" si="0"/>
        <v>0</v>
      </c>
      <c r="P8" s="39"/>
    </row>
    <row r="9" spans="1:16" s="9" customFormat="1" ht="30">
      <c r="A9" s="107"/>
      <c r="B9" s="135"/>
      <c r="C9" s="1"/>
      <c r="D9" s="63"/>
      <c r="E9" s="135"/>
      <c r="F9" s="104"/>
      <c r="G9" s="1" t="s">
        <v>11</v>
      </c>
      <c r="H9" s="1" t="s">
        <v>8</v>
      </c>
      <c r="I9" s="2"/>
      <c r="J9" s="2"/>
      <c r="K9" s="40"/>
      <c r="L9" s="41"/>
      <c r="M9" s="38">
        <f>L9-K9</f>
        <v>0</v>
      </c>
      <c r="N9" s="42"/>
      <c r="O9" s="38">
        <f t="shared" si="0"/>
        <v>0</v>
      </c>
      <c r="P9" s="43"/>
    </row>
    <row r="10" spans="1:16" s="9" customFormat="1" ht="30">
      <c r="A10" s="107"/>
      <c r="B10" s="135"/>
      <c r="C10" s="1"/>
      <c r="D10" s="63"/>
      <c r="E10" s="135"/>
      <c r="F10" s="104"/>
      <c r="G10" s="1" t="s">
        <v>73</v>
      </c>
      <c r="H10" s="1" t="s">
        <v>8</v>
      </c>
      <c r="I10" s="2"/>
      <c r="J10" s="2"/>
      <c r="K10" s="40"/>
      <c r="L10" s="41"/>
      <c r="M10" s="38">
        <f>L10-K10</f>
        <v>0</v>
      </c>
      <c r="N10" s="42"/>
      <c r="O10" s="38">
        <f t="shared" si="0"/>
        <v>0</v>
      </c>
      <c r="P10" s="43"/>
    </row>
    <row r="11" spans="1:16" s="9" customFormat="1" ht="30">
      <c r="A11" s="108"/>
      <c r="B11" s="125"/>
      <c r="C11" s="1"/>
      <c r="D11" s="64"/>
      <c r="E11" s="125"/>
      <c r="F11" s="105"/>
      <c r="G11" s="1" t="s">
        <v>13</v>
      </c>
      <c r="H11" s="1" t="s">
        <v>8</v>
      </c>
      <c r="I11" s="2"/>
      <c r="J11" s="2"/>
      <c r="K11" s="36"/>
      <c r="L11" s="37"/>
      <c r="M11" s="38">
        <f>L11-K11</f>
        <v>0</v>
      </c>
      <c r="N11" s="38"/>
      <c r="O11" s="38">
        <f t="shared" si="0"/>
        <v>0</v>
      </c>
      <c r="P11" s="39"/>
    </row>
    <row r="12" spans="1:16" s="9" customFormat="1" ht="65.25" customHeight="1">
      <c r="A12" s="103">
        <v>2</v>
      </c>
      <c r="B12" s="124" t="s">
        <v>38</v>
      </c>
      <c r="C12" s="1"/>
      <c r="D12" s="51" t="s">
        <v>89</v>
      </c>
      <c r="E12" s="124" t="s">
        <v>18</v>
      </c>
      <c r="F12" s="103" t="s">
        <v>9</v>
      </c>
      <c r="G12" s="1" t="s">
        <v>72</v>
      </c>
      <c r="H12" s="1" t="s">
        <v>8</v>
      </c>
      <c r="I12" s="2"/>
      <c r="J12" s="2"/>
      <c r="K12" s="2">
        <v>42166</v>
      </c>
      <c r="L12" s="48">
        <v>42185</v>
      </c>
      <c r="M12" s="35">
        <v>20</v>
      </c>
      <c r="N12" s="35">
        <v>20</v>
      </c>
      <c r="O12" s="35">
        <f t="shared" si="0"/>
        <v>0</v>
      </c>
      <c r="P12" s="47"/>
    </row>
    <row r="13" spans="1:16" s="9" customFormat="1" ht="116.25" customHeight="1">
      <c r="A13" s="105"/>
      <c r="B13" s="125"/>
      <c r="C13" s="1"/>
      <c r="D13" s="51" t="s">
        <v>95</v>
      </c>
      <c r="E13" s="125"/>
      <c r="F13" s="105"/>
      <c r="G13" s="1" t="s">
        <v>72</v>
      </c>
      <c r="H13" s="1" t="s">
        <v>8</v>
      </c>
      <c r="I13" s="2"/>
      <c r="J13" s="2"/>
      <c r="K13" s="2">
        <v>42185</v>
      </c>
      <c r="L13" s="48" t="s">
        <v>83</v>
      </c>
      <c r="M13" s="35">
        <v>0</v>
      </c>
      <c r="N13" s="35">
        <v>30</v>
      </c>
      <c r="O13" s="35">
        <f t="shared" si="0"/>
        <v>-30</v>
      </c>
      <c r="P13" s="47" t="s">
        <v>139</v>
      </c>
    </row>
    <row r="14" spans="1:16" s="9" customFormat="1" ht="33.75" customHeight="1">
      <c r="A14" s="106">
        <v>3</v>
      </c>
      <c r="B14" s="117" t="s">
        <v>39</v>
      </c>
      <c r="C14" s="15"/>
      <c r="D14" s="77"/>
      <c r="E14" s="117" t="s">
        <v>41</v>
      </c>
      <c r="F14" s="106" t="s">
        <v>9</v>
      </c>
      <c r="G14" s="1" t="s">
        <v>10</v>
      </c>
      <c r="H14" s="17" t="s">
        <v>8</v>
      </c>
      <c r="I14" s="18"/>
      <c r="J14" s="18"/>
      <c r="K14" s="2"/>
      <c r="L14" s="48"/>
      <c r="M14" s="35">
        <f aca="true" t="shared" si="1" ref="M14:M19">L14-K14</f>
        <v>0</v>
      </c>
      <c r="N14" s="35"/>
      <c r="O14" s="35">
        <f t="shared" si="0"/>
        <v>0</v>
      </c>
      <c r="P14" s="39"/>
    </row>
    <row r="15" spans="1:16" s="9" customFormat="1" ht="30">
      <c r="A15" s="107"/>
      <c r="B15" s="118"/>
      <c r="C15" s="15"/>
      <c r="D15" s="78"/>
      <c r="E15" s="118"/>
      <c r="F15" s="107"/>
      <c r="G15" s="1" t="s">
        <v>74</v>
      </c>
      <c r="H15" s="17" t="s">
        <v>8</v>
      </c>
      <c r="I15" s="18"/>
      <c r="J15" s="18"/>
      <c r="K15" s="2"/>
      <c r="L15" s="48"/>
      <c r="M15" s="35">
        <f t="shared" si="1"/>
        <v>0</v>
      </c>
      <c r="N15" s="35"/>
      <c r="O15" s="35">
        <f>M15-N15</f>
        <v>0</v>
      </c>
      <c r="P15" s="39"/>
    </row>
    <row r="16" spans="1:16" s="9" customFormat="1" ht="30">
      <c r="A16" s="107"/>
      <c r="B16" s="118"/>
      <c r="C16" s="15"/>
      <c r="D16" s="78"/>
      <c r="E16" s="118"/>
      <c r="F16" s="107"/>
      <c r="G16" s="1" t="s">
        <v>11</v>
      </c>
      <c r="H16" s="17" t="s">
        <v>8</v>
      </c>
      <c r="I16" s="18"/>
      <c r="J16" s="18"/>
      <c r="K16" s="2"/>
      <c r="L16" s="48"/>
      <c r="M16" s="35">
        <f t="shared" si="1"/>
        <v>0</v>
      </c>
      <c r="N16" s="35"/>
      <c r="O16" s="35">
        <f>M16-N16</f>
        <v>0</v>
      </c>
      <c r="P16" s="39"/>
    </row>
    <row r="17" spans="1:16" s="9" customFormat="1" ht="30">
      <c r="A17" s="108"/>
      <c r="B17" s="119"/>
      <c r="C17" s="15"/>
      <c r="D17" s="79"/>
      <c r="E17" s="119"/>
      <c r="F17" s="108"/>
      <c r="G17" s="1" t="s">
        <v>14</v>
      </c>
      <c r="H17" s="17" t="s">
        <v>8</v>
      </c>
      <c r="I17" s="18"/>
      <c r="J17" s="18"/>
      <c r="K17" s="2"/>
      <c r="L17" s="48"/>
      <c r="M17" s="35">
        <f t="shared" si="1"/>
        <v>0</v>
      </c>
      <c r="N17" s="35"/>
      <c r="O17" s="35">
        <f>M17-N17</f>
        <v>0</v>
      </c>
      <c r="P17" s="39"/>
    </row>
    <row r="18" spans="1:16" s="9" customFormat="1" ht="51" customHeight="1">
      <c r="A18" s="106">
        <v>4</v>
      </c>
      <c r="B18" s="117" t="s">
        <v>22</v>
      </c>
      <c r="C18" s="15"/>
      <c r="D18" s="58" t="s">
        <v>90</v>
      </c>
      <c r="E18" s="117" t="s">
        <v>12</v>
      </c>
      <c r="F18" s="106" t="s">
        <v>9</v>
      </c>
      <c r="G18" s="1" t="s">
        <v>75</v>
      </c>
      <c r="H18" s="17" t="s">
        <v>8</v>
      </c>
      <c r="I18" s="16"/>
      <c r="J18" s="16"/>
      <c r="K18" s="2">
        <v>42075</v>
      </c>
      <c r="L18" s="48">
        <v>42178</v>
      </c>
      <c r="M18" s="35">
        <f>L18-K18</f>
        <v>103</v>
      </c>
      <c r="N18" s="35">
        <v>30</v>
      </c>
      <c r="O18" s="35">
        <f>M18-N18</f>
        <v>73</v>
      </c>
      <c r="P18" s="39" t="s">
        <v>91</v>
      </c>
    </row>
    <row r="19" spans="1:16" s="9" customFormat="1" ht="47.25" customHeight="1">
      <c r="A19" s="107"/>
      <c r="B19" s="118"/>
      <c r="C19" s="15"/>
      <c r="D19" s="117" t="s">
        <v>93</v>
      </c>
      <c r="E19" s="118"/>
      <c r="F19" s="107"/>
      <c r="G19" s="103" t="s">
        <v>75</v>
      </c>
      <c r="H19" s="106" t="s">
        <v>8</v>
      </c>
      <c r="I19" s="16"/>
      <c r="J19" s="16"/>
      <c r="K19" s="112">
        <v>41956</v>
      </c>
      <c r="L19" s="112">
        <v>42104</v>
      </c>
      <c r="M19" s="94">
        <f t="shared" si="1"/>
        <v>148</v>
      </c>
      <c r="N19" s="94">
        <v>30</v>
      </c>
      <c r="O19" s="94">
        <f>M19-N19</f>
        <v>118</v>
      </c>
      <c r="P19" s="122" t="s">
        <v>91</v>
      </c>
    </row>
    <row r="20" spans="1:16" s="9" customFormat="1" ht="9.75">
      <c r="A20" s="108"/>
      <c r="B20" s="119"/>
      <c r="C20" s="15"/>
      <c r="D20" s="119"/>
      <c r="E20" s="119"/>
      <c r="F20" s="108"/>
      <c r="G20" s="105"/>
      <c r="H20" s="108"/>
      <c r="I20" s="16"/>
      <c r="J20" s="16"/>
      <c r="K20" s="114"/>
      <c r="L20" s="114"/>
      <c r="M20" s="96"/>
      <c r="N20" s="96"/>
      <c r="O20" s="96"/>
      <c r="P20" s="123"/>
    </row>
    <row r="21" spans="1:16" s="9" customFormat="1" ht="78" customHeight="1">
      <c r="A21" s="145">
        <f>+A18+1</f>
        <v>5</v>
      </c>
      <c r="B21" s="117" t="s">
        <v>40</v>
      </c>
      <c r="C21" s="17"/>
      <c r="D21" s="83" t="s">
        <v>126</v>
      </c>
      <c r="E21" s="117" t="s">
        <v>42</v>
      </c>
      <c r="F21" s="106" t="s">
        <v>9</v>
      </c>
      <c r="G21" s="103" t="s">
        <v>74</v>
      </c>
      <c r="H21" s="106" t="s">
        <v>8</v>
      </c>
      <c r="I21" s="16"/>
      <c r="J21" s="16"/>
      <c r="K21" s="2">
        <v>42131</v>
      </c>
      <c r="L21" s="48">
        <v>42149</v>
      </c>
      <c r="M21" s="35">
        <f>L21-K21</f>
        <v>18</v>
      </c>
      <c r="N21" s="35">
        <v>30</v>
      </c>
      <c r="O21" s="35">
        <f>M21-N21</f>
        <v>-12</v>
      </c>
      <c r="P21" s="47"/>
    </row>
    <row r="22" spans="1:16" s="9" customFormat="1" ht="41.25" customHeight="1">
      <c r="A22" s="146"/>
      <c r="B22" s="118"/>
      <c r="C22" s="15"/>
      <c r="D22" s="117" t="s">
        <v>125</v>
      </c>
      <c r="E22" s="118"/>
      <c r="F22" s="107"/>
      <c r="G22" s="104"/>
      <c r="H22" s="107"/>
      <c r="I22" s="16"/>
      <c r="J22" s="16"/>
      <c r="K22" s="56">
        <v>42109</v>
      </c>
      <c r="L22" s="65">
        <v>42132</v>
      </c>
      <c r="M22" s="75">
        <f>L22-K22</f>
        <v>23</v>
      </c>
      <c r="N22" s="75">
        <v>30</v>
      </c>
      <c r="O22" s="57">
        <f>-7</f>
        <v>-7</v>
      </c>
      <c r="P22" s="72"/>
    </row>
    <row r="23" spans="1:16" s="9" customFormat="1" ht="9.75">
      <c r="A23" s="146"/>
      <c r="B23" s="118"/>
      <c r="C23" s="15"/>
      <c r="D23" s="118"/>
      <c r="E23" s="118"/>
      <c r="F23" s="107"/>
      <c r="G23" s="104"/>
      <c r="H23" s="107"/>
      <c r="I23" s="16"/>
      <c r="J23" s="16"/>
      <c r="K23" s="66"/>
      <c r="L23" s="66"/>
      <c r="M23" s="68"/>
      <c r="N23" s="68"/>
      <c r="O23" s="68"/>
      <c r="P23" s="73"/>
    </row>
    <row r="24" spans="1:16" s="9" customFormat="1" ht="9.75">
      <c r="A24" s="146"/>
      <c r="B24" s="118"/>
      <c r="C24" s="15"/>
      <c r="D24" s="59"/>
      <c r="E24" s="118"/>
      <c r="F24" s="107"/>
      <c r="G24" s="104"/>
      <c r="H24" s="107"/>
      <c r="I24" s="16"/>
      <c r="J24" s="16"/>
      <c r="K24" s="66"/>
      <c r="L24" s="66"/>
      <c r="M24" s="68"/>
      <c r="N24" s="68"/>
      <c r="O24" s="68"/>
      <c r="P24" s="73"/>
    </row>
    <row r="25" spans="1:16" s="9" customFormat="1" ht="9.75">
      <c r="A25" s="146"/>
      <c r="B25" s="118"/>
      <c r="C25" s="15"/>
      <c r="D25" s="59"/>
      <c r="E25" s="118"/>
      <c r="F25" s="107"/>
      <c r="G25" s="104"/>
      <c r="H25" s="107"/>
      <c r="I25" s="16"/>
      <c r="J25" s="16"/>
      <c r="K25" s="66"/>
      <c r="L25" s="66"/>
      <c r="M25" s="68"/>
      <c r="N25" s="68"/>
      <c r="O25" s="68"/>
      <c r="P25" s="73"/>
    </row>
    <row r="26" spans="1:16" s="9" customFormat="1" ht="8.25" customHeight="1">
      <c r="A26" s="146"/>
      <c r="B26" s="118"/>
      <c r="C26" s="15"/>
      <c r="D26" s="60"/>
      <c r="E26" s="118"/>
      <c r="F26" s="107"/>
      <c r="G26" s="105"/>
      <c r="H26" s="108"/>
      <c r="I26" s="16"/>
      <c r="J26" s="16"/>
      <c r="K26" s="67"/>
      <c r="L26" s="67"/>
      <c r="M26" s="69"/>
      <c r="N26" s="69"/>
      <c r="O26" s="69"/>
      <c r="P26" s="74"/>
    </row>
    <row r="27" spans="1:16" s="9" customFormat="1" ht="82.5" customHeight="1">
      <c r="A27" s="145">
        <v>6</v>
      </c>
      <c r="B27" s="117" t="s">
        <v>49</v>
      </c>
      <c r="C27" s="15"/>
      <c r="D27" s="76" t="s">
        <v>120</v>
      </c>
      <c r="E27" s="117" t="s">
        <v>43</v>
      </c>
      <c r="F27" s="106" t="s">
        <v>9</v>
      </c>
      <c r="G27" s="1" t="s">
        <v>11</v>
      </c>
      <c r="H27" s="17" t="s">
        <v>8</v>
      </c>
      <c r="I27" s="16"/>
      <c r="J27" s="16"/>
      <c r="K27" s="2">
        <v>42153</v>
      </c>
      <c r="L27" s="48">
        <v>42167</v>
      </c>
      <c r="M27" s="35">
        <f>L27-K27</f>
        <v>14</v>
      </c>
      <c r="N27" s="35">
        <v>30</v>
      </c>
      <c r="O27" s="35">
        <f>M27-N27</f>
        <v>-16</v>
      </c>
      <c r="P27" s="39"/>
    </row>
    <row r="28" spans="1:16" s="9" customFormat="1" ht="40.5">
      <c r="A28" s="146"/>
      <c r="B28" s="118"/>
      <c r="C28" s="15"/>
      <c r="D28" s="76" t="s">
        <v>119</v>
      </c>
      <c r="E28" s="118"/>
      <c r="F28" s="107"/>
      <c r="G28" s="1" t="s">
        <v>76</v>
      </c>
      <c r="H28" s="17" t="s">
        <v>8</v>
      </c>
      <c r="I28" s="16"/>
      <c r="J28" s="16"/>
      <c r="K28" s="2">
        <v>42125</v>
      </c>
      <c r="L28" s="2">
        <v>42142</v>
      </c>
      <c r="M28" s="35">
        <f>L28-K28</f>
        <v>17</v>
      </c>
      <c r="N28" s="35">
        <v>30</v>
      </c>
      <c r="O28" s="35">
        <f>M28-N28</f>
        <v>-13</v>
      </c>
      <c r="P28" s="39"/>
    </row>
    <row r="29" spans="1:16" s="9" customFormat="1" ht="77.25" customHeight="1">
      <c r="A29" s="146"/>
      <c r="B29" s="118"/>
      <c r="C29" s="15"/>
      <c r="D29" s="120" t="s">
        <v>121</v>
      </c>
      <c r="E29" s="118"/>
      <c r="F29" s="107"/>
      <c r="G29" s="103" t="s">
        <v>11</v>
      </c>
      <c r="H29" s="106" t="s">
        <v>8</v>
      </c>
      <c r="I29" s="16"/>
      <c r="J29" s="16"/>
      <c r="K29" s="112">
        <v>42121</v>
      </c>
      <c r="L29" s="112">
        <v>42129</v>
      </c>
      <c r="M29" s="94">
        <f>L29-K29</f>
        <v>8</v>
      </c>
      <c r="N29" s="94">
        <v>30</v>
      </c>
      <c r="O29" s="94">
        <f>M29-N29</f>
        <v>-22</v>
      </c>
      <c r="P29" s="100"/>
    </row>
    <row r="30" spans="1:16" s="9" customFormat="1" ht="14.25" customHeight="1">
      <c r="A30" s="146"/>
      <c r="B30" s="118"/>
      <c r="C30" s="15"/>
      <c r="D30" s="121"/>
      <c r="E30" s="118"/>
      <c r="F30" s="107"/>
      <c r="G30" s="105"/>
      <c r="H30" s="108"/>
      <c r="I30" s="16"/>
      <c r="J30" s="16"/>
      <c r="K30" s="114"/>
      <c r="L30" s="114"/>
      <c r="M30" s="96"/>
      <c r="N30" s="96"/>
      <c r="O30" s="96"/>
      <c r="P30" s="102"/>
    </row>
    <row r="31" spans="1:16" s="9" customFormat="1" ht="40.5">
      <c r="A31" s="147"/>
      <c r="B31" s="119"/>
      <c r="C31" s="15"/>
      <c r="D31" s="76" t="s">
        <v>92</v>
      </c>
      <c r="E31" s="119"/>
      <c r="F31" s="108"/>
      <c r="G31" s="1" t="s">
        <v>10</v>
      </c>
      <c r="H31" s="17" t="s">
        <v>8</v>
      </c>
      <c r="I31" s="16"/>
      <c r="J31" s="16"/>
      <c r="K31" s="2">
        <v>42110</v>
      </c>
      <c r="L31" s="2">
        <v>42118</v>
      </c>
      <c r="M31" s="35">
        <f>L31-K31</f>
        <v>8</v>
      </c>
      <c r="N31" s="35">
        <v>30</v>
      </c>
      <c r="O31" s="35">
        <f>M31-N31</f>
        <v>-22</v>
      </c>
      <c r="P31" s="39"/>
    </row>
    <row r="32" spans="1:16" s="9" customFormat="1" ht="30">
      <c r="A32" s="26">
        <v>7</v>
      </c>
      <c r="B32" s="55" t="s">
        <v>19</v>
      </c>
      <c r="C32" s="15"/>
      <c r="D32" s="58"/>
      <c r="E32" s="55" t="s">
        <v>44</v>
      </c>
      <c r="F32" s="25" t="s">
        <v>9</v>
      </c>
      <c r="G32" s="1" t="s">
        <v>10</v>
      </c>
      <c r="H32" s="17" t="s">
        <v>8</v>
      </c>
      <c r="I32" s="16"/>
      <c r="J32" s="16"/>
      <c r="K32" s="36"/>
      <c r="L32" s="37"/>
      <c r="M32" s="35">
        <f>L21-K21</f>
        <v>18</v>
      </c>
      <c r="N32" s="38"/>
      <c r="O32" s="38">
        <f>M32-N32</f>
        <v>18</v>
      </c>
      <c r="P32" s="39"/>
    </row>
    <row r="33" spans="1:16" s="9" customFormat="1" ht="15" customHeight="1">
      <c r="A33" s="145">
        <v>8</v>
      </c>
      <c r="B33" s="117" t="s">
        <v>15</v>
      </c>
      <c r="C33" s="15"/>
      <c r="D33" s="109" t="s">
        <v>127</v>
      </c>
      <c r="E33" s="117" t="s">
        <v>45</v>
      </c>
      <c r="F33" s="106" t="s">
        <v>9</v>
      </c>
      <c r="G33" s="103" t="s">
        <v>10</v>
      </c>
      <c r="H33" s="106" t="s">
        <v>8</v>
      </c>
      <c r="I33" s="16"/>
      <c r="J33" s="16"/>
      <c r="K33" s="112">
        <v>42167</v>
      </c>
      <c r="L33" s="112" t="s">
        <v>83</v>
      </c>
      <c r="M33" s="97"/>
      <c r="N33" s="94">
        <v>30</v>
      </c>
      <c r="O33" s="97"/>
      <c r="P33" s="100"/>
    </row>
    <row r="34" spans="1:16" s="9" customFormat="1" ht="34.5" customHeight="1">
      <c r="A34" s="146"/>
      <c r="B34" s="118"/>
      <c r="C34" s="15"/>
      <c r="D34" s="110"/>
      <c r="E34" s="118"/>
      <c r="F34" s="107"/>
      <c r="G34" s="104"/>
      <c r="H34" s="107"/>
      <c r="I34" s="16"/>
      <c r="J34" s="16"/>
      <c r="K34" s="113"/>
      <c r="L34" s="113"/>
      <c r="M34" s="98"/>
      <c r="N34" s="95"/>
      <c r="O34" s="98"/>
      <c r="P34" s="101"/>
    </row>
    <row r="35" spans="1:16" s="9" customFormat="1" ht="36" customHeight="1">
      <c r="A35" s="147"/>
      <c r="B35" s="119"/>
      <c r="C35" s="15"/>
      <c r="D35" s="111"/>
      <c r="E35" s="119"/>
      <c r="F35" s="108"/>
      <c r="G35" s="105"/>
      <c r="H35" s="108"/>
      <c r="I35" s="16"/>
      <c r="J35" s="16"/>
      <c r="K35" s="114"/>
      <c r="L35" s="114"/>
      <c r="M35" s="99"/>
      <c r="N35" s="96"/>
      <c r="O35" s="99"/>
      <c r="P35" s="102"/>
    </row>
    <row r="36" spans="1:16" s="9" customFormat="1" ht="33.75" customHeight="1">
      <c r="A36" s="145">
        <v>9</v>
      </c>
      <c r="B36" s="117" t="s">
        <v>20</v>
      </c>
      <c r="C36" s="15"/>
      <c r="D36" s="117" t="s">
        <v>128</v>
      </c>
      <c r="E36" s="117" t="s">
        <v>45</v>
      </c>
      <c r="F36" s="106" t="s">
        <v>9</v>
      </c>
      <c r="G36" s="103" t="s">
        <v>10</v>
      </c>
      <c r="H36" s="106" t="s">
        <v>8</v>
      </c>
      <c r="I36" s="16"/>
      <c r="J36" s="16"/>
      <c r="K36" s="112">
        <v>42103</v>
      </c>
      <c r="L36" s="112">
        <v>42128</v>
      </c>
      <c r="M36" s="94">
        <f>L36-K36</f>
        <v>25</v>
      </c>
      <c r="N36" s="94">
        <v>30</v>
      </c>
      <c r="O36" s="94">
        <f>M36-N36</f>
        <v>-5</v>
      </c>
      <c r="P36" s="103"/>
    </row>
    <row r="37" spans="1:16" s="9" customFormat="1" ht="9.75">
      <c r="A37" s="146"/>
      <c r="B37" s="118"/>
      <c r="C37" s="15"/>
      <c r="D37" s="118"/>
      <c r="E37" s="118"/>
      <c r="F37" s="107"/>
      <c r="G37" s="104"/>
      <c r="H37" s="107"/>
      <c r="I37" s="16"/>
      <c r="J37" s="16"/>
      <c r="K37" s="113"/>
      <c r="L37" s="113"/>
      <c r="M37" s="95"/>
      <c r="N37" s="95"/>
      <c r="O37" s="95"/>
      <c r="P37" s="104"/>
    </row>
    <row r="38" spans="1:16" s="9" customFormat="1" ht="9.75">
      <c r="A38" s="146"/>
      <c r="B38" s="118"/>
      <c r="C38" s="15"/>
      <c r="D38" s="118"/>
      <c r="E38" s="118"/>
      <c r="F38" s="107"/>
      <c r="G38" s="104"/>
      <c r="H38" s="107"/>
      <c r="I38" s="16"/>
      <c r="J38" s="16"/>
      <c r="K38" s="113"/>
      <c r="L38" s="113"/>
      <c r="M38" s="95"/>
      <c r="N38" s="95"/>
      <c r="O38" s="95"/>
      <c r="P38" s="104"/>
    </row>
    <row r="39" spans="1:16" s="9" customFormat="1" ht="9.75">
      <c r="A39" s="146"/>
      <c r="B39" s="118"/>
      <c r="C39" s="15"/>
      <c r="D39" s="118"/>
      <c r="E39" s="118"/>
      <c r="F39" s="107"/>
      <c r="G39" s="104"/>
      <c r="H39" s="107"/>
      <c r="I39" s="16"/>
      <c r="J39" s="16"/>
      <c r="K39" s="113"/>
      <c r="L39" s="113"/>
      <c r="M39" s="95"/>
      <c r="N39" s="95"/>
      <c r="O39" s="95"/>
      <c r="P39" s="104"/>
    </row>
    <row r="40" spans="1:16" s="9" customFormat="1" ht="9.75">
      <c r="A40" s="147"/>
      <c r="B40" s="119"/>
      <c r="C40" s="15"/>
      <c r="D40" s="119"/>
      <c r="E40" s="119"/>
      <c r="F40" s="108"/>
      <c r="G40" s="105"/>
      <c r="H40" s="108"/>
      <c r="I40" s="16"/>
      <c r="J40" s="16"/>
      <c r="K40" s="114"/>
      <c r="L40" s="114"/>
      <c r="M40" s="96"/>
      <c r="N40" s="96"/>
      <c r="O40" s="96"/>
      <c r="P40" s="105"/>
    </row>
    <row r="41" spans="1:16" s="9" customFormat="1" ht="45" customHeight="1">
      <c r="A41" s="23">
        <v>10</v>
      </c>
      <c r="B41" s="55" t="s">
        <v>16</v>
      </c>
      <c r="C41" s="15"/>
      <c r="D41" s="61"/>
      <c r="E41" s="55" t="s">
        <v>17</v>
      </c>
      <c r="F41" s="22" t="s">
        <v>9</v>
      </c>
      <c r="G41" s="1" t="s">
        <v>10</v>
      </c>
      <c r="H41" s="17" t="s">
        <v>8</v>
      </c>
      <c r="I41" s="16"/>
      <c r="J41" s="16"/>
      <c r="K41" s="36"/>
      <c r="L41" s="37"/>
      <c r="M41" s="38">
        <f>L35-K35</f>
        <v>0</v>
      </c>
      <c r="N41" s="38"/>
      <c r="O41" s="38">
        <f>M41-N41</f>
        <v>0</v>
      </c>
      <c r="P41" s="52"/>
    </row>
    <row r="42" spans="1:16" s="9" customFormat="1" ht="24.75" customHeight="1">
      <c r="A42" s="145">
        <v>11</v>
      </c>
      <c r="B42" s="117" t="s">
        <v>23</v>
      </c>
      <c r="C42" s="15"/>
      <c r="D42" s="21" t="s">
        <v>84</v>
      </c>
      <c r="E42" s="117" t="s">
        <v>136</v>
      </c>
      <c r="F42" s="106" t="s">
        <v>9</v>
      </c>
      <c r="G42" s="103" t="s">
        <v>13</v>
      </c>
      <c r="H42" s="106" t="s">
        <v>8</v>
      </c>
      <c r="I42" s="16"/>
      <c r="J42" s="16"/>
      <c r="K42" s="36">
        <v>42060</v>
      </c>
      <c r="L42" s="37">
        <v>42109</v>
      </c>
      <c r="M42" s="85">
        <f>L42-K42</f>
        <v>49</v>
      </c>
      <c r="N42" s="38" t="s">
        <v>135</v>
      </c>
      <c r="O42" s="38">
        <v>0</v>
      </c>
      <c r="P42" s="52" t="s">
        <v>87</v>
      </c>
    </row>
    <row r="43" spans="1:16" s="9" customFormat="1" ht="20.25">
      <c r="A43" s="146"/>
      <c r="B43" s="118"/>
      <c r="C43" s="15"/>
      <c r="D43" s="21" t="s">
        <v>85</v>
      </c>
      <c r="E43" s="118"/>
      <c r="F43" s="107"/>
      <c r="G43" s="104"/>
      <c r="H43" s="107"/>
      <c r="I43" s="16"/>
      <c r="J43" s="16"/>
      <c r="K43" s="36">
        <v>42060</v>
      </c>
      <c r="L43" s="37">
        <v>42109</v>
      </c>
      <c r="M43" s="85">
        <f>L43-K43</f>
        <v>49</v>
      </c>
      <c r="N43" s="38" t="s">
        <v>135</v>
      </c>
      <c r="O43" s="38">
        <v>0</v>
      </c>
      <c r="P43" s="52" t="s">
        <v>87</v>
      </c>
    </row>
    <row r="44" spans="1:16" s="9" customFormat="1" ht="20.25">
      <c r="A44" s="146"/>
      <c r="B44" s="118"/>
      <c r="C44" s="15"/>
      <c r="D44" s="21" t="s">
        <v>130</v>
      </c>
      <c r="E44" s="118"/>
      <c r="F44" s="107"/>
      <c r="G44" s="104"/>
      <c r="H44" s="107"/>
      <c r="I44" s="16"/>
      <c r="J44" s="16"/>
      <c r="K44" s="36">
        <v>42096</v>
      </c>
      <c r="L44" s="37">
        <v>42185</v>
      </c>
      <c r="M44" s="85">
        <f>L44-K44</f>
        <v>89</v>
      </c>
      <c r="N44" s="38" t="s">
        <v>135</v>
      </c>
      <c r="O44" s="38">
        <v>0</v>
      </c>
      <c r="P44" s="52" t="s">
        <v>87</v>
      </c>
    </row>
    <row r="45" spans="1:16" s="9" customFormat="1" ht="20.25">
      <c r="A45" s="146"/>
      <c r="B45" s="118"/>
      <c r="C45" s="15"/>
      <c r="D45" s="21" t="s">
        <v>131</v>
      </c>
      <c r="E45" s="118"/>
      <c r="F45" s="107"/>
      <c r="G45" s="104"/>
      <c r="H45" s="107"/>
      <c r="I45" s="16"/>
      <c r="J45" s="16"/>
      <c r="K45" s="36">
        <v>42096</v>
      </c>
      <c r="L45" s="37">
        <v>42185</v>
      </c>
      <c r="M45" s="85">
        <f>L45-K45</f>
        <v>89</v>
      </c>
      <c r="N45" s="38" t="s">
        <v>135</v>
      </c>
      <c r="O45" s="38">
        <v>0</v>
      </c>
      <c r="P45" s="52" t="s">
        <v>87</v>
      </c>
    </row>
    <row r="46" spans="1:16" s="9" customFormat="1" ht="20.25">
      <c r="A46" s="146"/>
      <c r="B46" s="118"/>
      <c r="C46" s="15"/>
      <c r="D46" s="21" t="s">
        <v>132</v>
      </c>
      <c r="E46" s="118"/>
      <c r="F46" s="107"/>
      <c r="G46" s="104"/>
      <c r="H46" s="107"/>
      <c r="I46" s="16"/>
      <c r="J46" s="16"/>
      <c r="K46" s="36">
        <v>42096</v>
      </c>
      <c r="L46" s="37">
        <v>42185</v>
      </c>
      <c r="M46" s="85">
        <f>L46-K46</f>
        <v>89</v>
      </c>
      <c r="N46" s="38" t="s">
        <v>135</v>
      </c>
      <c r="O46" s="38">
        <v>0</v>
      </c>
      <c r="P46" s="52" t="s">
        <v>87</v>
      </c>
    </row>
    <row r="47" spans="1:16" s="9" customFormat="1" ht="20.25">
      <c r="A47" s="146"/>
      <c r="B47" s="118"/>
      <c r="C47" s="15"/>
      <c r="D47" s="21" t="s">
        <v>133</v>
      </c>
      <c r="E47" s="118"/>
      <c r="F47" s="107"/>
      <c r="G47" s="104"/>
      <c r="H47" s="107"/>
      <c r="I47" s="16"/>
      <c r="J47" s="16"/>
      <c r="K47" s="36">
        <v>42185</v>
      </c>
      <c r="L47" s="37" t="s">
        <v>83</v>
      </c>
      <c r="M47" s="38"/>
      <c r="N47" s="38" t="s">
        <v>135</v>
      </c>
      <c r="O47" s="38">
        <v>0</v>
      </c>
      <c r="P47" s="52" t="s">
        <v>87</v>
      </c>
    </row>
    <row r="48" spans="1:16" s="9" customFormat="1" ht="20.25">
      <c r="A48" s="147"/>
      <c r="B48" s="118"/>
      <c r="C48" s="15"/>
      <c r="D48" s="21" t="s">
        <v>134</v>
      </c>
      <c r="E48" s="118"/>
      <c r="F48" s="107"/>
      <c r="G48" s="105"/>
      <c r="H48" s="108"/>
      <c r="I48" s="16"/>
      <c r="J48" s="16"/>
      <c r="K48" s="36">
        <v>42185</v>
      </c>
      <c r="L48" s="37" t="s">
        <v>83</v>
      </c>
      <c r="M48" s="38"/>
      <c r="N48" s="38" t="s">
        <v>135</v>
      </c>
      <c r="O48" s="38">
        <v>0</v>
      </c>
      <c r="P48" s="52" t="s">
        <v>87</v>
      </c>
    </row>
    <row r="49" spans="1:16" s="9" customFormat="1" ht="71.25">
      <c r="A49" s="14">
        <v>12</v>
      </c>
      <c r="B49" s="19" t="s">
        <v>25</v>
      </c>
      <c r="C49" s="15"/>
      <c r="D49" s="21" t="s">
        <v>129</v>
      </c>
      <c r="E49" s="19" t="s">
        <v>46</v>
      </c>
      <c r="F49" s="17" t="s">
        <v>9</v>
      </c>
      <c r="G49" s="1" t="s">
        <v>26</v>
      </c>
      <c r="H49" s="17" t="s">
        <v>8</v>
      </c>
      <c r="I49" s="16"/>
      <c r="J49" s="16"/>
      <c r="K49" s="36"/>
      <c r="L49" s="37"/>
      <c r="M49" s="38">
        <f>L38-K38</f>
        <v>0</v>
      </c>
      <c r="N49" s="38"/>
      <c r="O49" s="38">
        <f>M49-N49</f>
        <v>0</v>
      </c>
      <c r="P49" s="39"/>
    </row>
    <row r="50" spans="1:16" s="9" customFormat="1" ht="45" customHeight="1">
      <c r="A50" s="106">
        <v>13</v>
      </c>
      <c r="B50" s="117" t="s">
        <v>27</v>
      </c>
      <c r="C50" s="15"/>
      <c r="D50" s="80"/>
      <c r="E50" s="117" t="s">
        <v>24</v>
      </c>
      <c r="F50" s="106" t="s">
        <v>9</v>
      </c>
      <c r="G50" s="1" t="s">
        <v>10</v>
      </c>
      <c r="H50" s="17" t="s">
        <v>8</v>
      </c>
      <c r="I50" s="16"/>
      <c r="J50" s="16"/>
      <c r="K50" s="36"/>
      <c r="L50" s="37"/>
      <c r="M50" s="38">
        <f>L39-K39</f>
        <v>0</v>
      </c>
      <c r="N50" s="38"/>
      <c r="O50" s="38">
        <f aca="true" t="shared" si="2" ref="O50:O55">M50-N50</f>
        <v>0</v>
      </c>
      <c r="P50" s="39"/>
    </row>
    <row r="51" spans="1:16" s="9" customFormat="1" ht="30">
      <c r="A51" s="108"/>
      <c r="B51" s="119"/>
      <c r="C51" s="15"/>
      <c r="D51" s="79"/>
      <c r="E51" s="119"/>
      <c r="F51" s="108"/>
      <c r="G51" s="1" t="s">
        <v>77</v>
      </c>
      <c r="H51" s="17" t="s">
        <v>8</v>
      </c>
      <c r="I51" s="16"/>
      <c r="J51" s="16"/>
      <c r="K51" s="36"/>
      <c r="L51" s="37"/>
      <c r="M51" s="38">
        <f>L40-K40</f>
        <v>0</v>
      </c>
      <c r="N51" s="38"/>
      <c r="O51" s="38">
        <f t="shared" si="2"/>
        <v>0</v>
      </c>
      <c r="P51" s="39"/>
    </row>
    <row r="52" spans="1:16" s="9" customFormat="1" ht="15" customHeight="1">
      <c r="A52" s="106">
        <v>14</v>
      </c>
      <c r="B52" s="117" t="s">
        <v>28</v>
      </c>
      <c r="C52" s="15"/>
      <c r="D52" s="117" t="s">
        <v>137</v>
      </c>
      <c r="E52" s="117" t="s">
        <v>47</v>
      </c>
      <c r="F52" s="106" t="s">
        <v>9</v>
      </c>
      <c r="G52" s="103" t="s">
        <v>73</v>
      </c>
      <c r="H52" s="106" t="s">
        <v>8</v>
      </c>
      <c r="I52" s="16"/>
      <c r="J52" s="16"/>
      <c r="K52" s="112">
        <v>42086</v>
      </c>
      <c r="L52" s="112" t="s">
        <v>83</v>
      </c>
      <c r="M52" s="94">
        <f>L41-K41</f>
        <v>0</v>
      </c>
      <c r="N52" s="94"/>
      <c r="O52" s="94">
        <f>M54-N54</f>
        <v>0</v>
      </c>
      <c r="P52" s="161" t="s">
        <v>86</v>
      </c>
    </row>
    <row r="53" spans="1:16" s="9" customFormat="1" ht="9.75">
      <c r="A53" s="107"/>
      <c r="B53" s="118"/>
      <c r="C53" s="15"/>
      <c r="D53" s="118"/>
      <c r="E53" s="118"/>
      <c r="F53" s="107"/>
      <c r="G53" s="104"/>
      <c r="H53" s="107"/>
      <c r="I53" s="16"/>
      <c r="J53" s="16"/>
      <c r="K53" s="113"/>
      <c r="L53" s="113"/>
      <c r="M53" s="95"/>
      <c r="N53" s="95"/>
      <c r="O53" s="95"/>
      <c r="P53" s="162"/>
    </row>
    <row r="54" spans="1:16" s="9" customFormat="1" ht="39.75" customHeight="1">
      <c r="A54" s="108"/>
      <c r="B54" s="119"/>
      <c r="C54" s="15"/>
      <c r="D54" s="119"/>
      <c r="E54" s="119"/>
      <c r="F54" s="108"/>
      <c r="G54" s="105"/>
      <c r="H54" s="108"/>
      <c r="I54" s="16"/>
      <c r="J54" s="16"/>
      <c r="K54" s="114"/>
      <c r="L54" s="114"/>
      <c r="M54" s="96"/>
      <c r="N54" s="96"/>
      <c r="O54" s="96"/>
      <c r="P54" s="163"/>
    </row>
    <row r="55" spans="1:16" s="9" customFormat="1" ht="33.75" customHeight="1">
      <c r="A55" s="106">
        <v>15</v>
      </c>
      <c r="B55" s="117" t="s">
        <v>29</v>
      </c>
      <c r="C55" s="15"/>
      <c r="D55" s="80"/>
      <c r="E55" s="109" t="s">
        <v>30</v>
      </c>
      <c r="F55" s="106" t="s">
        <v>9</v>
      </c>
      <c r="G55" s="1" t="s">
        <v>10</v>
      </c>
      <c r="H55" s="17" t="s">
        <v>8</v>
      </c>
      <c r="I55" s="16"/>
      <c r="J55" s="16"/>
      <c r="K55" s="36"/>
      <c r="L55" s="37"/>
      <c r="M55" s="38">
        <f>L49-K49</f>
        <v>0</v>
      </c>
      <c r="N55" s="38"/>
      <c r="O55" s="38">
        <f t="shared" si="2"/>
        <v>0</v>
      </c>
      <c r="P55" s="39"/>
    </row>
    <row r="56" spans="1:16" s="9" customFormat="1" ht="30">
      <c r="A56" s="108"/>
      <c r="B56" s="119"/>
      <c r="C56" s="15"/>
      <c r="D56" s="79"/>
      <c r="E56" s="111"/>
      <c r="F56" s="108"/>
      <c r="G56" s="1" t="s">
        <v>77</v>
      </c>
      <c r="H56" s="17" t="s">
        <v>8</v>
      </c>
      <c r="I56" s="16"/>
      <c r="J56" s="16"/>
      <c r="K56" s="36"/>
      <c r="L56" s="37"/>
      <c r="M56" s="38">
        <f>L50-K50</f>
        <v>0</v>
      </c>
      <c r="N56" s="38"/>
      <c r="O56" s="38">
        <f>M56-N56</f>
        <v>0</v>
      </c>
      <c r="P56" s="39"/>
    </row>
    <row r="57" spans="1:16" s="9" customFormat="1" ht="9.75">
      <c r="A57" s="106">
        <v>16</v>
      </c>
      <c r="B57" s="117" t="s">
        <v>31</v>
      </c>
      <c r="C57" s="15"/>
      <c r="D57" s="92" t="s">
        <v>96</v>
      </c>
      <c r="E57" s="117" t="s">
        <v>30</v>
      </c>
      <c r="F57" s="106" t="s">
        <v>9</v>
      </c>
      <c r="G57" s="103" t="s">
        <v>11</v>
      </c>
      <c r="H57" s="106" t="s">
        <v>8</v>
      </c>
      <c r="I57" s="16"/>
      <c r="J57" s="16"/>
      <c r="K57" s="86">
        <v>41688</v>
      </c>
      <c r="L57" s="86">
        <v>42207</v>
      </c>
      <c r="M57" s="28">
        <f aca="true" t="shared" si="3" ref="M57:M83">L57-K57</f>
        <v>519</v>
      </c>
      <c r="N57" s="38">
        <v>30</v>
      </c>
      <c r="O57" s="38">
        <f>M57-N57</f>
        <v>489</v>
      </c>
      <c r="P57" s="32" t="s">
        <v>115</v>
      </c>
    </row>
    <row r="58" spans="1:16" s="9" customFormat="1" ht="9.75">
      <c r="A58" s="107"/>
      <c r="B58" s="118"/>
      <c r="C58" s="15"/>
      <c r="D58" s="92" t="s">
        <v>97</v>
      </c>
      <c r="E58" s="118"/>
      <c r="F58" s="107"/>
      <c r="G58" s="104"/>
      <c r="H58" s="107"/>
      <c r="I58" s="16"/>
      <c r="J58" s="16"/>
      <c r="K58" s="86">
        <v>41626</v>
      </c>
      <c r="L58" s="86">
        <v>42178</v>
      </c>
      <c r="M58" s="28">
        <f t="shared" si="3"/>
        <v>552</v>
      </c>
      <c r="N58" s="38">
        <v>30</v>
      </c>
      <c r="O58" s="38">
        <f aca="true" t="shared" si="4" ref="O58:O83">M58-N58</f>
        <v>522</v>
      </c>
      <c r="P58" s="32" t="s">
        <v>115</v>
      </c>
    </row>
    <row r="59" spans="1:16" s="9" customFormat="1" ht="9.75">
      <c r="A59" s="107"/>
      <c r="B59" s="118"/>
      <c r="C59" s="15"/>
      <c r="D59" s="92" t="s">
        <v>98</v>
      </c>
      <c r="E59" s="118"/>
      <c r="F59" s="107"/>
      <c r="G59" s="104"/>
      <c r="H59" s="107"/>
      <c r="I59" s="16"/>
      <c r="J59" s="16"/>
      <c r="K59" s="86">
        <v>41984</v>
      </c>
      <c r="L59" s="86">
        <v>42139</v>
      </c>
      <c r="M59" s="28">
        <f t="shared" si="3"/>
        <v>155</v>
      </c>
      <c r="N59" s="38">
        <v>30</v>
      </c>
      <c r="O59" s="38">
        <f t="shared" si="4"/>
        <v>125</v>
      </c>
      <c r="P59" s="32" t="s">
        <v>115</v>
      </c>
    </row>
    <row r="60" spans="1:16" s="9" customFormat="1" ht="9.75">
      <c r="A60" s="107"/>
      <c r="B60" s="118"/>
      <c r="C60" s="15"/>
      <c r="D60" s="92" t="s">
        <v>61</v>
      </c>
      <c r="E60" s="118"/>
      <c r="F60" s="107"/>
      <c r="G60" s="104"/>
      <c r="H60" s="107"/>
      <c r="I60" s="16"/>
      <c r="J60" s="16"/>
      <c r="K60" s="86">
        <v>42033</v>
      </c>
      <c r="L60" s="86">
        <v>42139</v>
      </c>
      <c r="M60" s="28">
        <f t="shared" si="3"/>
        <v>106</v>
      </c>
      <c r="N60" s="38">
        <v>30</v>
      </c>
      <c r="O60" s="38">
        <f t="shared" si="4"/>
        <v>76</v>
      </c>
      <c r="P60" s="32" t="s">
        <v>115</v>
      </c>
    </row>
    <row r="61" spans="1:16" s="9" customFormat="1" ht="9.75">
      <c r="A61" s="107"/>
      <c r="B61" s="118"/>
      <c r="C61" s="15"/>
      <c r="D61" s="92" t="s">
        <v>63</v>
      </c>
      <c r="E61" s="118"/>
      <c r="F61" s="107"/>
      <c r="G61" s="104"/>
      <c r="H61" s="107"/>
      <c r="I61" s="16"/>
      <c r="J61" s="16"/>
      <c r="K61" s="86">
        <v>42082</v>
      </c>
      <c r="L61" s="86">
        <v>42178</v>
      </c>
      <c r="M61" s="28">
        <f t="shared" si="3"/>
        <v>96</v>
      </c>
      <c r="N61" s="38">
        <v>30</v>
      </c>
      <c r="O61" s="38">
        <f t="shared" si="4"/>
        <v>66</v>
      </c>
      <c r="P61" s="32" t="s">
        <v>115</v>
      </c>
    </row>
    <row r="62" spans="1:16" s="9" customFormat="1" ht="9.75">
      <c r="A62" s="107"/>
      <c r="B62" s="118"/>
      <c r="C62" s="15"/>
      <c r="D62" s="92" t="s">
        <v>99</v>
      </c>
      <c r="E62" s="118"/>
      <c r="F62" s="107"/>
      <c r="G62" s="104"/>
      <c r="H62" s="107"/>
      <c r="I62" s="16"/>
      <c r="J62" s="16"/>
      <c r="K62" s="86">
        <v>42108</v>
      </c>
      <c r="L62" s="86">
        <v>42159</v>
      </c>
      <c r="M62" s="28">
        <f t="shared" si="3"/>
        <v>51</v>
      </c>
      <c r="N62" s="38">
        <v>30</v>
      </c>
      <c r="O62" s="38">
        <f t="shared" si="4"/>
        <v>21</v>
      </c>
      <c r="P62" s="32" t="s">
        <v>115</v>
      </c>
    </row>
    <row r="63" spans="1:16" s="9" customFormat="1" ht="9.75">
      <c r="A63" s="107"/>
      <c r="B63" s="118"/>
      <c r="C63" s="15"/>
      <c r="D63" s="92" t="s">
        <v>100</v>
      </c>
      <c r="E63" s="118"/>
      <c r="F63" s="107"/>
      <c r="G63" s="104"/>
      <c r="H63" s="107"/>
      <c r="I63" s="16"/>
      <c r="J63" s="16"/>
      <c r="K63" s="86">
        <v>42128</v>
      </c>
      <c r="L63" s="86">
        <v>42166</v>
      </c>
      <c r="M63" s="28">
        <f t="shared" si="3"/>
        <v>38</v>
      </c>
      <c r="N63" s="38">
        <v>30</v>
      </c>
      <c r="O63" s="38">
        <f t="shared" si="4"/>
        <v>8</v>
      </c>
      <c r="P63" s="32" t="s">
        <v>115</v>
      </c>
    </row>
    <row r="64" spans="1:16" s="9" customFormat="1" ht="21.75" customHeight="1">
      <c r="A64" s="107"/>
      <c r="B64" s="118"/>
      <c r="C64" s="15"/>
      <c r="D64" s="51" t="s">
        <v>140</v>
      </c>
      <c r="E64" s="118"/>
      <c r="F64" s="107"/>
      <c r="G64" s="104"/>
      <c r="H64" s="107"/>
      <c r="I64" s="16"/>
      <c r="J64" s="16"/>
      <c r="K64" s="87">
        <v>42144</v>
      </c>
      <c r="L64" s="87">
        <v>42191</v>
      </c>
      <c r="M64" s="30">
        <f t="shared" si="3"/>
        <v>47</v>
      </c>
      <c r="N64" s="35">
        <v>30</v>
      </c>
      <c r="O64" s="35">
        <f t="shared" si="4"/>
        <v>17</v>
      </c>
      <c r="P64" s="32" t="s">
        <v>115</v>
      </c>
    </row>
    <row r="65" spans="1:16" s="9" customFormat="1" ht="9.75">
      <c r="A65" s="107"/>
      <c r="B65" s="118"/>
      <c r="C65" s="15"/>
      <c r="D65" s="92" t="s">
        <v>101</v>
      </c>
      <c r="E65" s="118"/>
      <c r="F65" s="107"/>
      <c r="G65" s="104"/>
      <c r="H65" s="107"/>
      <c r="I65" s="16"/>
      <c r="J65" s="16"/>
      <c r="K65" s="86">
        <v>42149</v>
      </c>
      <c r="L65" s="86">
        <v>42181</v>
      </c>
      <c r="M65" s="28">
        <f t="shared" si="3"/>
        <v>32</v>
      </c>
      <c r="N65" s="38">
        <v>30</v>
      </c>
      <c r="O65" s="38">
        <f t="shared" si="4"/>
        <v>2</v>
      </c>
      <c r="P65" s="32" t="s">
        <v>115</v>
      </c>
    </row>
    <row r="66" spans="1:16" s="9" customFormat="1" ht="9.75">
      <c r="A66" s="107"/>
      <c r="B66" s="118"/>
      <c r="C66" s="15"/>
      <c r="D66" s="92" t="s">
        <v>102</v>
      </c>
      <c r="E66" s="118"/>
      <c r="F66" s="107"/>
      <c r="G66" s="104"/>
      <c r="H66" s="107"/>
      <c r="I66" s="16"/>
      <c r="J66" s="16"/>
      <c r="K66" s="86">
        <v>42163</v>
      </c>
      <c r="L66" s="86">
        <v>42195</v>
      </c>
      <c r="M66" s="28">
        <f t="shared" si="3"/>
        <v>32</v>
      </c>
      <c r="N66" s="38">
        <v>30</v>
      </c>
      <c r="O66" s="38">
        <f t="shared" si="4"/>
        <v>2</v>
      </c>
      <c r="P66" s="32" t="s">
        <v>115</v>
      </c>
    </row>
    <row r="67" spans="1:16" s="9" customFormat="1" ht="9.75">
      <c r="A67" s="107"/>
      <c r="B67" s="118"/>
      <c r="C67" s="15"/>
      <c r="D67" s="92" t="s">
        <v>103</v>
      </c>
      <c r="E67" s="118"/>
      <c r="F67" s="107"/>
      <c r="G67" s="104"/>
      <c r="H67" s="107"/>
      <c r="I67" s="16"/>
      <c r="J67" s="16"/>
      <c r="K67" s="86">
        <v>42167</v>
      </c>
      <c r="L67" s="86">
        <v>42195</v>
      </c>
      <c r="M67" s="28">
        <f t="shared" si="3"/>
        <v>28</v>
      </c>
      <c r="N67" s="38">
        <v>30</v>
      </c>
      <c r="O67" s="38">
        <f t="shared" si="4"/>
        <v>-2</v>
      </c>
      <c r="P67" s="39"/>
    </row>
    <row r="68" spans="1:16" s="9" customFormat="1" ht="9.75">
      <c r="A68" s="107"/>
      <c r="B68" s="118"/>
      <c r="C68" s="15"/>
      <c r="D68" s="92" t="s">
        <v>104</v>
      </c>
      <c r="E68" s="118"/>
      <c r="F68" s="107"/>
      <c r="G68" s="104"/>
      <c r="H68" s="107"/>
      <c r="I68" s="16"/>
      <c r="J68" s="16"/>
      <c r="K68" s="86">
        <v>42163</v>
      </c>
      <c r="L68" s="86">
        <v>42181</v>
      </c>
      <c r="M68" s="28">
        <f t="shared" si="3"/>
        <v>18</v>
      </c>
      <c r="N68" s="38">
        <v>30</v>
      </c>
      <c r="O68" s="38">
        <f t="shared" si="4"/>
        <v>-12</v>
      </c>
      <c r="P68" s="39"/>
    </row>
    <row r="69" spans="1:16" s="9" customFormat="1" ht="9.75">
      <c r="A69" s="107"/>
      <c r="B69" s="118"/>
      <c r="C69" s="15"/>
      <c r="D69" s="92" t="s">
        <v>105</v>
      </c>
      <c r="E69" s="118"/>
      <c r="F69" s="107"/>
      <c r="G69" s="104"/>
      <c r="H69" s="107"/>
      <c r="I69" s="16"/>
      <c r="J69" s="16"/>
      <c r="K69" s="86">
        <v>42174</v>
      </c>
      <c r="L69" s="86">
        <v>42191</v>
      </c>
      <c r="M69" s="28">
        <f t="shared" si="3"/>
        <v>17</v>
      </c>
      <c r="N69" s="38">
        <v>30</v>
      </c>
      <c r="O69" s="38">
        <f t="shared" si="4"/>
        <v>-13</v>
      </c>
      <c r="P69" s="39"/>
    </row>
    <row r="70" spans="1:16" s="9" customFormat="1" ht="9.75">
      <c r="A70" s="107"/>
      <c r="B70" s="118"/>
      <c r="C70" s="15"/>
      <c r="D70" s="92" t="s">
        <v>106</v>
      </c>
      <c r="E70" s="118"/>
      <c r="F70" s="107"/>
      <c r="G70" s="104"/>
      <c r="H70" s="107"/>
      <c r="I70" s="16"/>
      <c r="J70" s="16"/>
      <c r="K70" s="86">
        <v>42174</v>
      </c>
      <c r="L70" s="86">
        <v>42191</v>
      </c>
      <c r="M70" s="28">
        <f t="shared" si="3"/>
        <v>17</v>
      </c>
      <c r="N70" s="38">
        <v>30</v>
      </c>
      <c r="O70" s="38">
        <f t="shared" si="4"/>
        <v>-13</v>
      </c>
      <c r="P70" s="39"/>
    </row>
    <row r="71" spans="1:16" s="9" customFormat="1" ht="9.75">
      <c r="A71" s="107"/>
      <c r="B71" s="118"/>
      <c r="C71" s="15"/>
      <c r="D71" s="92" t="s">
        <v>107</v>
      </c>
      <c r="E71" s="118"/>
      <c r="F71" s="107"/>
      <c r="G71" s="104"/>
      <c r="H71" s="107"/>
      <c r="I71" s="16"/>
      <c r="J71" s="16"/>
      <c r="K71" s="86">
        <v>42172</v>
      </c>
      <c r="L71" s="86">
        <v>42216</v>
      </c>
      <c r="M71" s="28">
        <f t="shared" si="3"/>
        <v>44</v>
      </c>
      <c r="N71" s="38">
        <v>30</v>
      </c>
      <c r="O71" s="38">
        <f t="shared" si="4"/>
        <v>14</v>
      </c>
      <c r="P71" s="39"/>
    </row>
    <row r="72" spans="1:16" s="9" customFormat="1" ht="9.75">
      <c r="A72" s="107"/>
      <c r="B72" s="118"/>
      <c r="C72" s="15"/>
      <c r="D72" s="92" t="s">
        <v>108</v>
      </c>
      <c r="E72" s="118"/>
      <c r="F72" s="107"/>
      <c r="G72" s="104"/>
      <c r="H72" s="107"/>
      <c r="I72" s="16"/>
      <c r="J72" s="16"/>
      <c r="K72" s="86">
        <v>42185</v>
      </c>
      <c r="L72" s="86">
        <v>42202</v>
      </c>
      <c r="M72" s="28">
        <f t="shared" si="3"/>
        <v>17</v>
      </c>
      <c r="N72" s="38">
        <v>30</v>
      </c>
      <c r="O72" s="38">
        <f t="shared" si="4"/>
        <v>-13</v>
      </c>
      <c r="P72" s="39"/>
    </row>
    <row r="73" spans="1:16" s="9" customFormat="1" ht="9.75">
      <c r="A73" s="107"/>
      <c r="B73" s="118"/>
      <c r="C73" s="15"/>
      <c r="D73" s="92" t="s">
        <v>109</v>
      </c>
      <c r="E73" s="118"/>
      <c r="F73" s="107"/>
      <c r="G73" s="104"/>
      <c r="H73" s="107"/>
      <c r="I73" s="16"/>
      <c r="J73" s="16"/>
      <c r="K73" s="86">
        <v>42145</v>
      </c>
      <c r="L73" s="86">
        <v>42159</v>
      </c>
      <c r="M73" s="28">
        <f t="shared" si="3"/>
        <v>14</v>
      </c>
      <c r="N73" s="38">
        <v>30</v>
      </c>
      <c r="O73" s="38">
        <f t="shared" si="4"/>
        <v>-16</v>
      </c>
      <c r="P73" s="39"/>
    </row>
    <row r="74" spans="1:16" s="9" customFormat="1" ht="9.75">
      <c r="A74" s="107"/>
      <c r="B74" s="118"/>
      <c r="C74" s="15"/>
      <c r="D74" s="92" t="s">
        <v>110</v>
      </c>
      <c r="E74" s="118"/>
      <c r="F74" s="107"/>
      <c r="G74" s="104"/>
      <c r="H74" s="107"/>
      <c r="I74" s="16"/>
      <c r="J74" s="16"/>
      <c r="K74" s="86">
        <v>42152</v>
      </c>
      <c r="L74" s="86">
        <v>42159</v>
      </c>
      <c r="M74" s="28">
        <f t="shared" si="3"/>
        <v>7</v>
      </c>
      <c r="N74" s="38">
        <v>30</v>
      </c>
      <c r="O74" s="38">
        <f t="shared" si="4"/>
        <v>-23</v>
      </c>
      <c r="P74" s="39"/>
    </row>
    <row r="75" spans="1:16" s="9" customFormat="1" ht="9.75">
      <c r="A75" s="107"/>
      <c r="B75" s="118"/>
      <c r="C75" s="15"/>
      <c r="D75" s="92" t="s">
        <v>59</v>
      </c>
      <c r="E75" s="118"/>
      <c r="F75" s="107"/>
      <c r="G75" s="104"/>
      <c r="H75" s="107"/>
      <c r="I75" s="16"/>
      <c r="J75" s="16"/>
      <c r="K75" s="86">
        <v>42081</v>
      </c>
      <c r="L75" s="86">
        <v>42097</v>
      </c>
      <c r="M75" s="28">
        <f t="shared" si="3"/>
        <v>16</v>
      </c>
      <c r="N75" s="38">
        <v>30</v>
      </c>
      <c r="O75" s="38">
        <f t="shared" si="4"/>
        <v>-14</v>
      </c>
      <c r="P75" s="39"/>
    </row>
    <row r="76" spans="1:16" s="9" customFormat="1" ht="9.75">
      <c r="A76" s="107"/>
      <c r="B76" s="118"/>
      <c r="C76" s="15"/>
      <c r="D76" s="92" t="s">
        <v>60</v>
      </c>
      <c r="E76" s="118"/>
      <c r="F76" s="107"/>
      <c r="G76" s="104"/>
      <c r="H76" s="107"/>
      <c r="I76" s="16"/>
      <c r="J76" s="16"/>
      <c r="K76" s="86">
        <v>42144</v>
      </c>
      <c r="L76" s="86">
        <v>42149</v>
      </c>
      <c r="M76" s="28">
        <f t="shared" si="3"/>
        <v>5</v>
      </c>
      <c r="N76" s="38">
        <v>30</v>
      </c>
      <c r="O76" s="38">
        <f t="shared" si="4"/>
        <v>-25</v>
      </c>
      <c r="P76" s="39"/>
    </row>
    <row r="77" spans="1:16" s="9" customFormat="1" ht="9.75">
      <c r="A77" s="107"/>
      <c r="B77" s="118"/>
      <c r="C77" s="15"/>
      <c r="D77" s="92" t="s">
        <v>64</v>
      </c>
      <c r="E77" s="118"/>
      <c r="F77" s="107"/>
      <c r="G77" s="104"/>
      <c r="H77" s="107"/>
      <c r="I77" s="16"/>
      <c r="J77" s="16"/>
      <c r="K77" s="86">
        <v>42130</v>
      </c>
      <c r="L77" s="86">
        <v>42136</v>
      </c>
      <c r="M77" s="28">
        <f t="shared" si="3"/>
        <v>6</v>
      </c>
      <c r="N77" s="38">
        <v>30</v>
      </c>
      <c r="O77" s="38">
        <f t="shared" si="4"/>
        <v>-24</v>
      </c>
      <c r="P77" s="39"/>
    </row>
    <row r="78" spans="1:16" s="9" customFormat="1" ht="9.75">
      <c r="A78" s="107"/>
      <c r="B78" s="118"/>
      <c r="C78" s="15"/>
      <c r="D78" s="92" t="s">
        <v>111</v>
      </c>
      <c r="E78" s="118"/>
      <c r="F78" s="107"/>
      <c r="G78" s="104"/>
      <c r="H78" s="107"/>
      <c r="I78" s="16"/>
      <c r="J78" s="16"/>
      <c r="K78" s="86">
        <v>42132</v>
      </c>
      <c r="L78" s="86">
        <v>42139</v>
      </c>
      <c r="M78" s="28">
        <f t="shared" si="3"/>
        <v>7</v>
      </c>
      <c r="N78" s="38">
        <v>30</v>
      </c>
      <c r="O78" s="38">
        <f t="shared" si="4"/>
        <v>-23</v>
      </c>
      <c r="P78" s="39"/>
    </row>
    <row r="79" spans="1:16" s="9" customFormat="1" ht="9.75">
      <c r="A79" s="107"/>
      <c r="B79" s="118"/>
      <c r="C79" s="15"/>
      <c r="D79" s="92" t="s">
        <v>62</v>
      </c>
      <c r="E79" s="118"/>
      <c r="F79" s="107"/>
      <c r="G79" s="104"/>
      <c r="H79" s="107"/>
      <c r="I79" s="16"/>
      <c r="J79" s="16"/>
      <c r="K79" s="86">
        <v>42095</v>
      </c>
      <c r="L79" s="86">
        <v>42102</v>
      </c>
      <c r="M79" s="28">
        <f t="shared" si="3"/>
        <v>7</v>
      </c>
      <c r="N79" s="38">
        <v>30</v>
      </c>
      <c r="O79" s="38">
        <f t="shared" si="4"/>
        <v>-23</v>
      </c>
      <c r="P79" s="39"/>
    </row>
    <row r="80" spans="1:16" s="9" customFormat="1" ht="9.75">
      <c r="A80" s="107"/>
      <c r="B80" s="118"/>
      <c r="C80" s="15"/>
      <c r="D80" s="92" t="s">
        <v>65</v>
      </c>
      <c r="E80" s="118"/>
      <c r="F80" s="107"/>
      <c r="G80" s="104"/>
      <c r="H80" s="107"/>
      <c r="I80" s="16"/>
      <c r="J80" s="16"/>
      <c r="K80" s="86">
        <v>42145</v>
      </c>
      <c r="L80" s="86">
        <v>42149</v>
      </c>
      <c r="M80" s="28">
        <f t="shared" si="3"/>
        <v>4</v>
      </c>
      <c r="N80" s="38">
        <v>30</v>
      </c>
      <c r="O80" s="38">
        <f t="shared" si="4"/>
        <v>-26</v>
      </c>
      <c r="P80" s="39"/>
    </row>
    <row r="81" spans="1:16" s="9" customFormat="1" ht="9.75">
      <c r="A81" s="107"/>
      <c r="B81" s="118"/>
      <c r="C81" s="15"/>
      <c r="D81" s="92" t="s">
        <v>112</v>
      </c>
      <c r="E81" s="118"/>
      <c r="F81" s="107"/>
      <c r="G81" s="104"/>
      <c r="H81" s="107"/>
      <c r="I81" s="16"/>
      <c r="J81" s="16"/>
      <c r="K81" s="86">
        <v>42088</v>
      </c>
      <c r="L81" s="86">
        <v>42122</v>
      </c>
      <c r="M81" s="28">
        <f t="shared" si="3"/>
        <v>34</v>
      </c>
      <c r="N81" s="38">
        <v>30</v>
      </c>
      <c r="O81" s="38">
        <f t="shared" si="4"/>
        <v>4</v>
      </c>
      <c r="P81" s="32" t="s">
        <v>115</v>
      </c>
    </row>
    <row r="82" spans="1:16" s="9" customFormat="1" ht="9.75">
      <c r="A82" s="107"/>
      <c r="B82" s="118"/>
      <c r="C82" s="15"/>
      <c r="D82" s="92" t="s">
        <v>113</v>
      </c>
      <c r="E82" s="118"/>
      <c r="F82" s="107"/>
      <c r="G82" s="104"/>
      <c r="H82" s="107"/>
      <c r="I82" s="16"/>
      <c r="J82" s="16"/>
      <c r="K82" s="86">
        <v>42104</v>
      </c>
      <c r="L82" s="88">
        <v>42185</v>
      </c>
      <c r="M82" s="28">
        <f t="shared" si="3"/>
        <v>81</v>
      </c>
      <c r="N82" s="38">
        <v>30</v>
      </c>
      <c r="O82" s="38">
        <f t="shared" si="4"/>
        <v>51</v>
      </c>
      <c r="P82" s="29" t="s">
        <v>82</v>
      </c>
    </row>
    <row r="83" spans="1:16" s="9" customFormat="1" ht="13.5">
      <c r="A83" s="107"/>
      <c r="B83" s="118"/>
      <c r="C83" s="15"/>
      <c r="D83" s="93" t="s">
        <v>114</v>
      </c>
      <c r="E83" s="118"/>
      <c r="F83" s="107"/>
      <c r="G83" s="105"/>
      <c r="H83" s="108"/>
      <c r="I83" s="16"/>
      <c r="J83" s="16"/>
      <c r="K83" s="86">
        <v>42177</v>
      </c>
      <c r="L83" s="88">
        <v>42185</v>
      </c>
      <c r="M83" s="28">
        <f t="shared" si="3"/>
        <v>8</v>
      </c>
      <c r="N83" s="38">
        <v>30</v>
      </c>
      <c r="O83" s="38">
        <f t="shared" si="4"/>
        <v>-22</v>
      </c>
      <c r="P83" s="29" t="s">
        <v>82</v>
      </c>
    </row>
    <row r="84" spans="1:16" s="9" customFormat="1" ht="30">
      <c r="A84" s="108"/>
      <c r="B84" s="119"/>
      <c r="C84" s="15"/>
      <c r="D84" s="81"/>
      <c r="E84" s="119"/>
      <c r="F84" s="108"/>
      <c r="G84" s="1" t="s">
        <v>50</v>
      </c>
      <c r="H84" s="1" t="s">
        <v>8</v>
      </c>
      <c r="I84" s="2"/>
      <c r="J84" s="2"/>
      <c r="K84" s="33"/>
      <c r="L84" s="33"/>
      <c r="M84" s="38"/>
      <c r="N84" s="34"/>
      <c r="O84" s="38"/>
      <c r="P84" s="27"/>
    </row>
    <row r="85" spans="1:16" s="9" customFormat="1" ht="30">
      <c r="A85" s="106">
        <v>17</v>
      </c>
      <c r="B85" s="117" t="s">
        <v>32</v>
      </c>
      <c r="C85" s="15"/>
      <c r="D85" s="61" t="s">
        <v>116</v>
      </c>
      <c r="E85" s="117" t="s">
        <v>33</v>
      </c>
      <c r="F85" s="106" t="s">
        <v>9</v>
      </c>
      <c r="G85" s="1" t="s">
        <v>11</v>
      </c>
      <c r="H85" s="1" t="s">
        <v>8</v>
      </c>
      <c r="I85" s="2"/>
      <c r="J85" s="2"/>
      <c r="K85" s="48">
        <v>42139</v>
      </c>
      <c r="L85" s="48">
        <v>42159</v>
      </c>
      <c r="M85" s="30">
        <f>L85-K85</f>
        <v>20</v>
      </c>
      <c r="N85" s="35">
        <v>30</v>
      </c>
      <c r="O85" s="35">
        <f>M85-N85</f>
        <v>-10</v>
      </c>
      <c r="P85" s="39"/>
    </row>
    <row r="86" spans="1:16" s="9" customFormat="1" ht="30">
      <c r="A86" s="107"/>
      <c r="B86" s="118"/>
      <c r="C86" s="15"/>
      <c r="D86" s="61" t="s">
        <v>117</v>
      </c>
      <c r="E86" s="118"/>
      <c r="F86" s="107"/>
      <c r="G86" s="1" t="s">
        <v>11</v>
      </c>
      <c r="H86" s="1" t="s">
        <v>8</v>
      </c>
      <c r="I86" s="2"/>
      <c r="J86" s="2"/>
      <c r="K86" s="48">
        <v>42139</v>
      </c>
      <c r="L86" s="48">
        <v>42159</v>
      </c>
      <c r="M86" s="30">
        <f>L86-K86</f>
        <v>20</v>
      </c>
      <c r="N86" s="35">
        <v>30</v>
      </c>
      <c r="O86" s="35">
        <f>M85-N85</f>
        <v>-10</v>
      </c>
      <c r="P86" s="39"/>
    </row>
    <row r="87" spans="1:16" s="9" customFormat="1" ht="30">
      <c r="A87" s="107"/>
      <c r="B87" s="118"/>
      <c r="C87" s="15"/>
      <c r="D87" s="61" t="s">
        <v>118</v>
      </c>
      <c r="E87" s="118"/>
      <c r="F87" s="107"/>
      <c r="G87" s="1" t="s">
        <v>11</v>
      </c>
      <c r="H87" s="1" t="s">
        <v>8</v>
      </c>
      <c r="I87" s="2"/>
      <c r="J87" s="2"/>
      <c r="K87" s="48">
        <v>42117</v>
      </c>
      <c r="L87" s="48">
        <v>42122</v>
      </c>
      <c r="M87" s="30">
        <f>L87-K87</f>
        <v>5</v>
      </c>
      <c r="N87" s="35">
        <v>30</v>
      </c>
      <c r="O87" s="35">
        <f>M87-N87</f>
        <v>-25</v>
      </c>
      <c r="P87" s="39"/>
    </row>
    <row r="88" spans="1:16" s="9" customFormat="1" ht="30">
      <c r="A88" s="107"/>
      <c r="B88" s="118"/>
      <c r="C88" s="15"/>
      <c r="D88" s="61"/>
      <c r="E88" s="118"/>
      <c r="F88" s="107"/>
      <c r="G88" s="1" t="s">
        <v>78</v>
      </c>
      <c r="H88" s="1" t="s">
        <v>8</v>
      </c>
      <c r="I88" s="2"/>
      <c r="J88" s="2"/>
      <c r="K88" s="66"/>
      <c r="L88" s="66"/>
      <c r="M88" s="68"/>
      <c r="N88" s="68"/>
      <c r="O88" s="68"/>
      <c r="P88" s="70"/>
    </row>
    <row r="89" spans="1:16" s="9" customFormat="1" ht="30">
      <c r="A89" s="108"/>
      <c r="B89" s="119"/>
      <c r="C89" s="15"/>
      <c r="D89" s="62"/>
      <c r="E89" s="119"/>
      <c r="F89" s="108"/>
      <c r="G89" s="1" t="s">
        <v>50</v>
      </c>
      <c r="H89" s="1" t="s">
        <v>8</v>
      </c>
      <c r="I89" s="2"/>
      <c r="J89" s="2"/>
      <c r="K89" s="67"/>
      <c r="L89" s="67"/>
      <c r="M89" s="69"/>
      <c r="N89" s="69"/>
      <c r="O89" s="69"/>
      <c r="P89" s="71"/>
    </row>
    <row r="90" spans="1:16" s="9" customFormat="1" ht="30">
      <c r="A90" s="20">
        <v>18</v>
      </c>
      <c r="B90" s="19" t="s">
        <v>53</v>
      </c>
      <c r="C90" s="15"/>
      <c r="D90" s="83"/>
      <c r="E90" s="19" t="s">
        <v>30</v>
      </c>
      <c r="F90" s="17" t="s">
        <v>9</v>
      </c>
      <c r="G90" s="1" t="s">
        <v>11</v>
      </c>
      <c r="H90" s="17" t="s">
        <v>8</v>
      </c>
      <c r="I90" s="16"/>
      <c r="J90" s="16"/>
      <c r="K90" s="49"/>
      <c r="L90" s="50"/>
      <c r="M90" s="38">
        <f>L84-K84</f>
        <v>0</v>
      </c>
      <c r="N90" s="30"/>
      <c r="O90" s="38">
        <f>M90-N90</f>
        <v>0</v>
      </c>
      <c r="P90" s="31"/>
    </row>
    <row r="91" spans="1:16" s="9" customFormat="1" ht="30">
      <c r="A91" s="20">
        <v>19</v>
      </c>
      <c r="B91" s="19" t="s">
        <v>34</v>
      </c>
      <c r="C91" s="15"/>
      <c r="D91" s="61"/>
      <c r="E91" s="19" t="s">
        <v>30</v>
      </c>
      <c r="F91" s="17" t="s">
        <v>9</v>
      </c>
      <c r="G91" s="1" t="s">
        <v>11</v>
      </c>
      <c r="H91" s="17" t="s">
        <v>8</v>
      </c>
      <c r="I91" s="16"/>
      <c r="J91" s="16"/>
      <c r="K91" s="46"/>
      <c r="L91" s="44"/>
      <c r="M91" s="38">
        <v>0</v>
      </c>
      <c r="N91" s="38"/>
      <c r="O91" s="38">
        <v>0</v>
      </c>
      <c r="P91" s="39"/>
    </row>
    <row r="92" spans="1:16" s="9" customFormat="1" ht="45.75" customHeight="1">
      <c r="A92" s="106">
        <v>20</v>
      </c>
      <c r="B92" s="117" t="s">
        <v>35</v>
      </c>
      <c r="C92" s="15"/>
      <c r="D92" s="61" t="s">
        <v>122</v>
      </c>
      <c r="E92" s="117" t="s">
        <v>36</v>
      </c>
      <c r="F92" s="106" t="s">
        <v>9</v>
      </c>
      <c r="G92" s="1" t="s">
        <v>79</v>
      </c>
      <c r="H92" s="1" t="s">
        <v>8</v>
      </c>
      <c r="I92" s="2"/>
      <c r="J92" s="2"/>
      <c r="K92" s="2">
        <v>42097</v>
      </c>
      <c r="L92" s="45">
        <v>42123</v>
      </c>
      <c r="M92" s="35">
        <f>L92-K92</f>
        <v>26</v>
      </c>
      <c r="N92" s="35">
        <v>30</v>
      </c>
      <c r="O92" s="35">
        <f>M92-N92</f>
        <v>-4</v>
      </c>
      <c r="P92" s="47"/>
    </row>
    <row r="93" spans="1:16" s="9" customFormat="1" ht="38.25" customHeight="1">
      <c r="A93" s="107"/>
      <c r="B93" s="118"/>
      <c r="C93" s="15"/>
      <c r="D93" s="117" t="s">
        <v>123</v>
      </c>
      <c r="E93" s="118"/>
      <c r="F93" s="107"/>
      <c r="G93" s="103" t="s">
        <v>80</v>
      </c>
      <c r="H93" s="103" t="s">
        <v>8</v>
      </c>
      <c r="I93" s="2"/>
      <c r="J93" s="2"/>
      <c r="K93" s="112">
        <v>42121</v>
      </c>
      <c r="L93" s="112">
        <v>42151</v>
      </c>
      <c r="M93" s="94">
        <f>L93-K93</f>
        <v>30</v>
      </c>
      <c r="N93" s="94">
        <v>30</v>
      </c>
      <c r="O93" s="94">
        <f>M93-N93</f>
        <v>0</v>
      </c>
      <c r="P93" s="100"/>
    </row>
    <row r="94" spans="1:16" s="9" customFormat="1" ht="9.75">
      <c r="A94" s="107"/>
      <c r="B94" s="118"/>
      <c r="C94" s="15"/>
      <c r="D94" s="118"/>
      <c r="E94" s="118"/>
      <c r="F94" s="107"/>
      <c r="G94" s="104"/>
      <c r="H94" s="104"/>
      <c r="I94" s="2"/>
      <c r="J94" s="2"/>
      <c r="K94" s="113"/>
      <c r="L94" s="113"/>
      <c r="M94" s="95"/>
      <c r="N94" s="95"/>
      <c r="O94" s="95"/>
      <c r="P94" s="101"/>
    </row>
    <row r="95" spans="1:16" s="9" customFormat="1" ht="9.75">
      <c r="A95" s="107"/>
      <c r="B95" s="118"/>
      <c r="C95" s="15"/>
      <c r="D95" s="118"/>
      <c r="E95" s="118"/>
      <c r="F95" s="107"/>
      <c r="G95" s="104"/>
      <c r="H95" s="104"/>
      <c r="I95" s="2"/>
      <c r="J95" s="2"/>
      <c r="K95" s="113"/>
      <c r="L95" s="113"/>
      <c r="M95" s="95"/>
      <c r="N95" s="95"/>
      <c r="O95" s="95"/>
      <c r="P95" s="101"/>
    </row>
    <row r="96" spans="1:16" s="9" customFormat="1" ht="5.25" customHeight="1">
      <c r="A96" s="107"/>
      <c r="B96" s="118"/>
      <c r="C96" s="15"/>
      <c r="D96" s="118"/>
      <c r="E96" s="118"/>
      <c r="F96" s="107"/>
      <c r="G96" s="105"/>
      <c r="H96" s="105"/>
      <c r="I96" s="2"/>
      <c r="J96" s="2"/>
      <c r="K96" s="113"/>
      <c r="L96" s="113"/>
      <c r="M96" s="95"/>
      <c r="N96" s="95"/>
      <c r="O96" s="95"/>
      <c r="P96" s="102"/>
    </row>
    <row r="97" spans="1:16" s="9" customFormat="1" ht="30">
      <c r="A97" s="108"/>
      <c r="B97" s="119"/>
      <c r="C97" s="15"/>
      <c r="D97" s="119"/>
      <c r="E97" s="119"/>
      <c r="F97" s="108"/>
      <c r="G97" s="1" t="s">
        <v>50</v>
      </c>
      <c r="H97" s="1" t="s">
        <v>8</v>
      </c>
      <c r="I97" s="2"/>
      <c r="J97" s="2"/>
      <c r="K97" s="114"/>
      <c r="L97" s="114"/>
      <c r="M97" s="96"/>
      <c r="N97" s="96"/>
      <c r="O97" s="96"/>
      <c r="P97" s="39"/>
    </row>
    <row r="98" spans="1:16" s="9" customFormat="1" ht="30">
      <c r="A98" s="106">
        <v>21</v>
      </c>
      <c r="B98" s="117" t="s">
        <v>52</v>
      </c>
      <c r="C98" s="15"/>
      <c r="D98" s="58" t="s">
        <v>58</v>
      </c>
      <c r="E98" s="117" t="s">
        <v>36</v>
      </c>
      <c r="F98" s="106" t="s">
        <v>9</v>
      </c>
      <c r="G98" s="1" t="s">
        <v>81</v>
      </c>
      <c r="H98" s="1" t="s">
        <v>8</v>
      </c>
      <c r="I98" s="2"/>
      <c r="J98" s="2"/>
      <c r="K98" s="112">
        <v>42150</v>
      </c>
      <c r="L98" s="115">
        <v>42178</v>
      </c>
      <c r="M98" s="94">
        <f>L98-K98</f>
        <v>28</v>
      </c>
      <c r="N98" s="94">
        <v>30</v>
      </c>
      <c r="O98" s="94">
        <f>M98-N98</f>
        <v>-2</v>
      </c>
      <c r="P98" s="47"/>
    </row>
    <row r="99" spans="1:16" s="9" customFormat="1" ht="30">
      <c r="A99" s="108"/>
      <c r="B99" s="119"/>
      <c r="C99" s="15"/>
      <c r="D99" s="79"/>
      <c r="E99" s="119"/>
      <c r="F99" s="108"/>
      <c r="G99" s="1" t="s">
        <v>50</v>
      </c>
      <c r="H99" s="1" t="s">
        <v>8</v>
      </c>
      <c r="I99" s="2"/>
      <c r="J99" s="2"/>
      <c r="K99" s="114"/>
      <c r="L99" s="116"/>
      <c r="M99" s="96"/>
      <c r="N99" s="96"/>
      <c r="O99" s="96"/>
      <c r="P99" s="39"/>
    </row>
    <row r="100" spans="1:16" s="9" customFormat="1" ht="51">
      <c r="A100" s="20">
        <v>22</v>
      </c>
      <c r="B100" s="19" t="s">
        <v>37</v>
      </c>
      <c r="C100" s="15"/>
      <c r="D100" s="21" t="s">
        <v>124</v>
      </c>
      <c r="E100" s="19" t="s">
        <v>48</v>
      </c>
      <c r="F100" s="17" t="s">
        <v>9</v>
      </c>
      <c r="G100" s="1" t="s">
        <v>10</v>
      </c>
      <c r="H100" s="1" t="s">
        <v>8</v>
      </c>
      <c r="I100" s="2"/>
      <c r="J100" s="2"/>
      <c r="K100" s="2">
        <v>42096</v>
      </c>
      <c r="L100" s="45">
        <v>42117</v>
      </c>
      <c r="M100" s="35">
        <f>L100-K100</f>
        <v>21</v>
      </c>
      <c r="N100" s="35">
        <v>30</v>
      </c>
      <c r="O100" s="35">
        <f>M100-N100</f>
        <v>-9</v>
      </c>
      <c r="P100" s="1"/>
    </row>
    <row r="101" spans="1:16" s="9" customFormat="1" ht="60.75">
      <c r="A101" s="148">
        <v>23</v>
      </c>
      <c r="B101" s="117" t="s">
        <v>56</v>
      </c>
      <c r="C101" s="15"/>
      <c r="D101" s="21" t="s">
        <v>94</v>
      </c>
      <c r="E101" s="89" t="s">
        <v>57</v>
      </c>
      <c r="F101" s="148" t="s">
        <v>9</v>
      </c>
      <c r="G101" s="1" t="s">
        <v>10</v>
      </c>
      <c r="H101" s="1" t="s">
        <v>8</v>
      </c>
      <c r="I101" s="2"/>
      <c r="J101" s="2"/>
      <c r="K101" s="2">
        <v>42108</v>
      </c>
      <c r="L101" s="2">
        <v>42117</v>
      </c>
      <c r="M101" s="35">
        <f>L101-K101</f>
        <v>9</v>
      </c>
      <c r="N101" s="35">
        <v>30</v>
      </c>
      <c r="O101" s="35">
        <f>M101-N101</f>
        <v>-21</v>
      </c>
      <c r="P101" s="47"/>
    </row>
    <row r="102" spans="1:16" s="9" customFormat="1" ht="45" customHeight="1">
      <c r="A102" s="148"/>
      <c r="B102" s="118"/>
      <c r="C102" s="15"/>
      <c r="D102" s="117" t="s">
        <v>138</v>
      </c>
      <c r="E102" s="90"/>
      <c r="F102" s="148"/>
      <c r="G102" s="103" t="s">
        <v>13</v>
      </c>
      <c r="H102" s="103" t="s">
        <v>8</v>
      </c>
      <c r="I102" s="2"/>
      <c r="J102" s="2"/>
      <c r="K102" s="149">
        <v>42128</v>
      </c>
      <c r="L102" s="149">
        <v>42170</v>
      </c>
      <c r="M102" s="152">
        <f>L102-K102</f>
        <v>42</v>
      </c>
      <c r="N102" s="155" t="s">
        <v>135</v>
      </c>
      <c r="O102" s="94">
        <v>0</v>
      </c>
      <c r="P102" s="158"/>
    </row>
    <row r="103" spans="1:16" s="9" customFormat="1" ht="12.75" customHeight="1">
      <c r="A103" s="148"/>
      <c r="B103" s="118"/>
      <c r="C103" s="15"/>
      <c r="D103" s="118"/>
      <c r="E103" s="90"/>
      <c r="F103" s="148"/>
      <c r="G103" s="104"/>
      <c r="H103" s="104"/>
      <c r="I103" s="2"/>
      <c r="J103" s="2"/>
      <c r="K103" s="150"/>
      <c r="L103" s="150"/>
      <c r="M103" s="153"/>
      <c r="N103" s="156"/>
      <c r="O103" s="95"/>
      <c r="P103" s="159"/>
    </row>
    <row r="104" spans="1:16" s="9" customFormat="1" ht="12.75" customHeight="1">
      <c r="A104" s="148"/>
      <c r="B104" s="118"/>
      <c r="C104" s="15"/>
      <c r="D104" s="118"/>
      <c r="E104" s="90"/>
      <c r="F104" s="148"/>
      <c r="G104" s="104"/>
      <c r="H104" s="104"/>
      <c r="I104" s="2"/>
      <c r="J104" s="2"/>
      <c r="K104" s="150"/>
      <c r="L104" s="150"/>
      <c r="M104" s="153"/>
      <c r="N104" s="156"/>
      <c r="O104" s="95"/>
      <c r="P104" s="159"/>
    </row>
    <row r="105" spans="1:16" s="9" customFormat="1" ht="12.75" customHeight="1">
      <c r="A105" s="148"/>
      <c r="B105" s="119"/>
      <c r="C105" s="15"/>
      <c r="D105" s="119"/>
      <c r="E105" s="91"/>
      <c r="F105" s="148"/>
      <c r="G105" s="105"/>
      <c r="H105" s="105"/>
      <c r="I105" s="2"/>
      <c r="J105" s="2"/>
      <c r="K105" s="151"/>
      <c r="L105" s="151"/>
      <c r="M105" s="154"/>
      <c r="N105" s="157"/>
      <c r="O105" s="96"/>
      <c r="P105" s="160"/>
    </row>
  </sheetData>
  <sheetProtection/>
  <mergeCells count="156">
    <mergeCell ref="M102:M105"/>
    <mergeCell ref="N102:N105"/>
    <mergeCell ref="O102:O105"/>
    <mergeCell ref="P102:P105"/>
    <mergeCell ref="B101:B105"/>
    <mergeCell ref="N52:N54"/>
    <mergeCell ref="O52:O54"/>
    <mergeCell ref="P52:P54"/>
    <mergeCell ref="L102:L105"/>
    <mergeCell ref="L52:L54"/>
    <mergeCell ref="D102:D105"/>
    <mergeCell ref="G102:G105"/>
    <mergeCell ref="H102:H105"/>
    <mergeCell ref="K102:K105"/>
    <mergeCell ref="D52:D54"/>
    <mergeCell ref="G52:G54"/>
    <mergeCell ref="H52:H54"/>
    <mergeCell ref="K52:K54"/>
    <mergeCell ref="G93:G96"/>
    <mergeCell ref="H93:H96"/>
    <mergeCell ref="M52:M54"/>
    <mergeCell ref="G21:G26"/>
    <mergeCell ref="H21:H26"/>
    <mergeCell ref="K29:K30"/>
    <mergeCell ref="L29:L30"/>
    <mergeCell ref="M29:M30"/>
    <mergeCell ref="G42:G48"/>
    <mergeCell ref="H42:H48"/>
    <mergeCell ref="N29:N30"/>
    <mergeCell ref="F101:F105"/>
    <mergeCell ref="F52:F54"/>
    <mergeCell ref="E57:E84"/>
    <mergeCell ref="F57:F84"/>
    <mergeCell ref="A101:A105"/>
    <mergeCell ref="B52:B54"/>
    <mergeCell ref="E92:E97"/>
    <mergeCell ref="A57:A84"/>
    <mergeCell ref="B57:B84"/>
    <mergeCell ref="A52:A54"/>
    <mergeCell ref="E52:E54"/>
    <mergeCell ref="F92:F97"/>
    <mergeCell ref="B85:B89"/>
    <mergeCell ref="A55:A56"/>
    <mergeCell ref="B55:B56"/>
    <mergeCell ref="E55:E56"/>
    <mergeCell ref="A85:A89"/>
    <mergeCell ref="E85:E89"/>
    <mergeCell ref="F98:F99"/>
    <mergeCell ref="E98:E99"/>
    <mergeCell ref="B98:B99"/>
    <mergeCell ref="A98:A99"/>
    <mergeCell ref="A92:A97"/>
    <mergeCell ref="B92:B97"/>
    <mergeCell ref="A50:A51"/>
    <mergeCell ref="E50:E51"/>
    <mergeCell ref="B50:B51"/>
    <mergeCell ref="A42:A48"/>
    <mergeCell ref="B42:B48"/>
    <mergeCell ref="A36:A40"/>
    <mergeCell ref="B36:B40"/>
    <mergeCell ref="E36:E40"/>
    <mergeCell ref="A33:A35"/>
    <mergeCell ref="B33:B35"/>
    <mergeCell ref="E33:E35"/>
    <mergeCell ref="A21:A26"/>
    <mergeCell ref="D19:D20"/>
    <mergeCell ref="A14:A17"/>
    <mergeCell ref="B14:B17"/>
    <mergeCell ref="E14:E17"/>
    <mergeCell ref="F14:F17"/>
    <mergeCell ref="E27:E31"/>
    <mergeCell ref="F27:F31"/>
    <mergeCell ref="A27:A31"/>
    <mergeCell ref="B27:B31"/>
    <mergeCell ref="E21:E26"/>
    <mergeCell ref="A18:A20"/>
    <mergeCell ref="B18:B20"/>
    <mergeCell ref="E18:E20"/>
    <mergeCell ref="F18:F20"/>
    <mergeCell ref="P4:P6"/>
    <mergeCell ref="A4:A6"/>
    <mergeCell ref="H57:H83"/>
    <mergeCell ref="B21:B26"/>
    <mergeCell ref="F42:F48"/>
    <mergeCell ref="F36:F40"/>
    <mergeCell ref="G57:G83"/>
    <mergeCell ref="F50:F51"/>
    <mergeCell ref="F33:F35"/>
    <mergeCell ref="F21:F26"/>
    <mergeCell ref="K4:K6"/>
    <mergeCell ref="L4:L6"/>
    <mergeCell ref="M4:M6"/>
    <mergeCell ref="N4:N6"/>
    <mergeCell ref="O4:O6"/>
    <mergeCell ref="F4:F6"/>
    <mergeCell ref="G4:G6"/>
    <mergeCell ref="H4:H6"/>
    <mergeCell ref="M19:M20"/>
    <mergeCell ref="N19:N20"/>
    <mergeCell ref="A1:P3"/>
    <mergeCell ref="A7:A11"/>
    <mergeCell ref="B7:B11"/>
    <mergeCell ref="E7:E11"/>
    <mergeCell ref="B4:B6"/>
    <mergeCell ref="D4:D6"/>
    <mergeCell ref="E4:E6"/>
    <mergeCell ref="F7:F11"/>
    <mergeCell ref="O19:O20"/>
    <mergeCell ref="P19:P20"/>
    <mergeCell ref="A12:A13"/>
    <mergeCell ref="B12:B13"/>
    <mergeCell ref="E12:E13"/>
    <mergeCell ref="F12:F13"/>
    <mergeCell ref="G19:G20"/>
    <mergeCell ref="H19:H20"/>
    <mergeCell ref="K19:K20"/>
    <mergeCell ref="L19:L20"/>
    <mergeCell ref="D93:D97"/>
    <mergeCell ref="D22:D23"/>
    <mergeCell ref="D29:D30"/>
    <mergeCell ref="G29:G30"/>
    <mergeCell ref="H29:H30"/>
    <mergeCell ref="D36:D40"/>
    <mergeCell ref="G36:G40"/>
    <mergeCell ref="H36:H40"/>
    <mergeCell ref="E42:E48"/>
    <mergeCell ref="F55:F56"/>
    <mergeCell ref="O36:O40"/>
    <mergeCell ref="F85:F89"/>
    <mergeCell ref="O29:O30"/>
    <mergeCell ref="P29:P30"/>
    <mergeCell ref="P93:P96"/>
    <mergeCell ref="K93:K97"/>
    <mergeCell ref="L93:L97"/>
    <mergeCell ref="M93:M97"/>
    <mergeCell ref="N93:N97"/>
    <mergeCell ref="O93:O97"/>
    <mergeCell ref="P36:P40"/>
    <mergeCell ref="K98:K99"/>
    <mergeCell ref="L98:L99"/>
    <mergeCell ref="M98:M99"/>
    <mergeCell ref="N98:N99"/>
    <mergeCell ref="O98:O99"/>
    <mergeCell ref="K36:K40"/>
    <mergeCell ref="L36:L40"/>
    <mergeCell ref="M36:M40"/>
    <mergeCell ref="N36:N40"/>
    <mergeCell ref="N33:N35"/>
    <mergeCell ref="O33:O35"/>
    <mergeCell ref="P33:P35"/>
    <mergeCell ref="G33:G35"/>
    <mergeCell ref="H33:H35"/>
    <mergeCell ref="D33:D35"/>
    <mergeCell ref="K33:K35"/>
    <mergeCell ref="L33:L35"/>
    <mergeCell ref="M33:M35"/>
  </mergeCells>
  <printOptions/>
  <pageMargins left="0.2362204724409449" right="0.2362204724409449" top="0.7480314960629921" bottom="0.7480314960629921" header="0.31496062992125984" footer="0.31496062992125984"/>
  <pageSetup horizontalDpi="600" verticalDpi="600" orientation="landscape" paperSize="8" scale="85" r:id="rId1"/>
  <rowBreaks count="3" manualBreakCount="3">
    <brk id="20" max="15" man="1"/>
    <brk id="40" max="255" man="1"/>
    <brk id="56" max="255" man="1"/>
  </rowBreaks>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Walter Bruno</cp:lastModifiedBy>
  <cp:lastPrinted>2015-09-15T07:48:01Z</cp:lastPrinted>
  <dcterms:created xsi:type="dcterms:W3CDTF">2014-06-13T10:49:22Z</dcterms:created>
  <dcterms:modified xsi:type="dcterms:W3CDTF">2015-09-28T06:36:23Z</dcterms:modified>
  <cp:category/>
  <cp:version/>
  <cp:contentType/>
  <cp:contentStatus/>
</cp:coreProperties>
</file>